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1c385f1a7b74d60" /></Relationships>
</file>

<file path=xl/workbook.xml><?xml version="1.0" encoding="utf-8"?>
<x:workbook xmlns:x="http://schemas.openxmlformats.org/spreadsheetml/2006/main">
  <x:sheets>
    <x:sheet xmlns:r="http://schemas.openxmlformats.org/officeDocument/2006/relationships" name="Berechnung" sheetId="1" r:id="Rc60573b96ace4308"/>
    <x:sheet xmlns:r="http://schemas.openxmlformats.org/officeDocument/2006/relationships" name="Originalvorlage" sheetId="2" r:id="R4d5125c8d6c34ee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0);&quot;–&quot;"/>
    <x:numFmt numFmtId="201" formatCode="&quot;€&quot; #,##0;(&quot;€&quot; #,##0);&quot;–&quot;"/>
  </x:numFmts>
  <x:fonts count="10">
    <x:font>
      <x:sz val="11"/>
      <x:name val="Carlito"/>
    </x:font>
    <x:font>
      <x:sz val="11"/>
      <x:color rgb="FF111111"/>
      <x:name val="Arial"/>
    </x:font>
    <x:font>
      <x:b/>
      <x:sz val="16"/>
      <x:color rgb="FF111111"/>
      <x:name val="Arial"/>
    </x:font>
    <x:font>
      <x:sz val="11"/>
      <x:color rgb="FF111111"/>
      <x:name val="Arial"/>
    </x:font>
    <x:font>
      <x:b/>
      <x:sz val="12"/>
      <x:color rgb="FF111111"/>
      <x:name val="Arial"/>
    </x:font>
    <x:font>
      <x:b/>
      <x:sz val="11"/>
      <x:color rgb="FFFFFFFF"/>
      <x:name val="Arial"/>
    </x:font>
    <x:font>
      <x:sz val="10"/>
      <x:color rgb="FF047857"/>
      <x:name val="Arial"/>
    </x:font>
    <x:font>
      <x:sz val="10"/>
      <x:color rgb="FF555555"/>
      <x:name val="Arial"/>
    </x:font>
    <x:font>
      <x:b/>
      <x:sz val="11"/>
      <x:color rgb="FF111111"/>
      <x:name val="Arial"/>
    </x:font>
    <x:font>
      <x:sz val="11"/>
      <x:color rgb="FF0000FF"/>
      <x:name val="Arial"/>
    </x:font>
  </x:fonts>
  <x:fills count="7">
    <x:fill>
      <x:patternFill patternType="none"/>
    </x:fill>
    <x:fill>
      <x:patternFill patternType="gray125"/>
    </x:fill>
    <x:fill>
      <x:patternFill patternType="solid">
        <x:fgColor rgb="FFE7F2ED"/>
      </x:patternFill>
    </x:fill>
    <x:fill>
      <x:patternFill patternType="solid">
        <x:fgColor rgb="FF222222"/>
      </x:patternFill>
    </x:fill>
    <x:fill>
      <x:patternFill patternType="solid">
        <x:fgColor rgb="FFFFFFFF"/>
      </x:patternFill>
    </x:fill>
    <x:fill>
      <x:patternFill patternType="solid">
        <x:fgColor rgb="FFF2F4F3"/>
      </x:patternFill>
    </x:fill>
    <x:fill>
      <x:patternFill patternType="solid">
        <x:fgColor rgb="FFFFF4D2"/>
      </x:patternFill>
    </x:fill>
  </x:fills>
  <x:borders count="3">
    <x:border/>
    <x:border>
      <x:bottom style="thin">
        <x:color rgb="FFD9D9D9"/>
      </x:bottom>
    </x:border>
    <x:border>
      <x:bottom style="thin">
        <x:color rgb="FF047857"/>
      </x:bottom>
    </x:border>
  </x:borders>
  <x:cellStyleXfs count="1">
    <x:xf numFmtId="0" fontId="0" fillId="0" borderId="0"/>
  </x:cellStyleXfs>
  <x:cellXfs count="4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1" xfId="0" applyNumberFormat="1" applyFont="1" applyFill="1" applyBorder="1" applyAlignment="1">
      <x:alignment vertical="center"/>
    </x:xf>
    <x:xf numFmtId="0" fontId="5" fillId="3" borderId="1"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1" xfId="0" applyNumberFormat="1" applyFont="1" applyFill="1" applyBorder="1" applyAlignment="1">
      <x:alignment vertical="center"/>
    </x:xf>
    <x:xf numFmtId="0" fontId="3" fillId="4" borderId="1"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3" fillId="5" borderId="0" xfId="0" applyNumberFormat="1" applyFont="1" applyFill="1" applyBorder="1" applyAlignment="1">
      <x:alignment vertical="center"/>
    </x:xf>
    <x:xf numFmtId="0" fontId="3" fillId="5" borderId="1" xfId="0" applyNumberFormat="1" applyFont="1" applyFill="1" applyBorder="1" applyAlignment="1">
      <x:alignment vertical="center"/>
    </x:xf>
    <x:xf numFmtId="0" fontId="3" fillId="5" borderId="1" xfId="0" applyNumberFormat="1" applyFont="1" applyFill="1" applyBorder="1" applyAlignment="1">
      <x:alignment vertical="center" wrapText="1"/>
    </x:xf>
    <x:xf numFmtId="0" fontId="6" fillId="0" borderId="0" xfId="0" applyNumberFormat="1" applyFont="1" applyFill="1" applyBorder="1" applyAlignment="1">
      <x:alignment vertical="center"/>
    </x:xf>
    <x:xf numFmtId="0" fontId="6" fillId="0" borderId="0" xfId="0" applyNumberFormat="1" applyFont="1" applyFill="1" applyBorder="1" applyAlignment="1">
      <x:alignment vertical="center" wrapText="1"/>
    </x:xf>
    <x:xf numFmtId="0" fontId="1" fillId="0" borderId="2" xfId="0" applyNumberFormat="1" applyFont="1" applyFill="1" applyBorder="1" applyAlignment="1">
      <x:alignment vertical="center"/>
    </x:xf>
    <x:xf numFmtId="0" fontId="7" fillId="0"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8" fillId="2" borderId="0" xfId="0" applyNumberFormat="1" applyFont="1" applyFill="1" applyBorder="1" applyAlignment="1">
      <x:alignment vertical="center"/>
    </x:xf>
    <x:xf numFmtId="0" fontId="8" fillId="0" borderId="0" xfId="0" applyNumberFormat="1" applyFont="1" applyFill="1" applyBorder="1" applyAlignment="1">
      <x:alignment vertical="center"/>
    </x:xf>
    <x:xf numFmtId="200" fontId="8" fillId="0" borderId="0" xfId="0" applyNumberFormat="1" applyFont="1" applyFill="1" applyBorder="1" applyAlignment="1">
      <x:alignment vertical="center"/>
    </x:xf>
    <x:xf numFmtId="201" fontId="8" fillId="0" borderId="0" xfId="0" applyNumberFormat="1" applyFont="1" applyFill="1" applyBorder="1" applyAlignment="1">
      <x:alignment vertical="center"/>
    </x:xf>
    <x:xf numFmtId="0" fontId="1" fillId="6" borderId="0" xfId="0" applyNumberFormat="1" applyFont="1" applyFill="1" applyBorder="1" applyAlignment="1">
      <x:alignment vertical="center"/>
    </x:xf>
    <x:xf numFmtId="0" fontId="1" fillId="6" borderId="1" xfId="0" applyNumberFormat="1" applyFont="1" applyFill="1" applyBorder="1" applyAlignment="1">
      <x:alignment vertical="center"/>
    </x:xf>
    <x:xf numFmtId="0" fontId="5" fillId="3"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9" fillId="6" borderId="0" xfId="0" applyNumberFormat="1" applyFont="1" applyFill="1" applyBorder="1" applyAlignment="1">
      <x:alignment vertical="center"/>
    </x:xf>
    <x:xf numFmtId="0" fontId="9" fillId="6" borderId="1" xfId="0" applyNumberFormat="1" applyFont="1" applyFill="1" applyBorder="1" applyAlignment="1">
      <x:alignment vertical="center"/>
    </x:xf>
    <x:xf numFmtId="20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1" fontId="9" fillId="6" borderId="1" xfId="0" applyNumberFormat="1" applyFont="1" applyFill="1" applyBorder="1" applyAlignment="1">
      <x:alignment vertical="center"/>
    </x:xf>
    <x:xf numFmtId="201" fontId="1" fillId="0" borderId="0" xfId="0" applyNumberFormat="1" applyFont="1" applyFill="1" applyBorder="1" applyAlignment="1">
      <x:alignment vertical="center"/>
    </x:xf>
    <x:xf numFmtId="200" fontId="9" fillId="6" borderId="1" xfId="0" applyNumberFormat="1" applyFont="1" applyFill="1" applyBorder="1" applyAlignment="1">
      <x:alignment vertical="center"/>
    </x:xf>
    <x:xf numFmtId="0" fontId="8" fillId="0" borderId="0" xfId="0" applyNumberFormat="1" applyFont="1" applyFill="1" applyBorder="1" applyAlignment="1">
      <x:alignment vertical="center" wrapText="1"/>
    </x:xf>
    <x:xf numFmtId="0" fontId="7" fillId="4" borderId="0" xfId="0" applyNumberFormat="1" applyFont="1" applyFill="1" applyBorder="1" applyAlignment="1">
      <x:alignment vertical="center"/>
    </x:xf>
    <x:xf numFmtId="0" fontId="7" fillId="4"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c45977dffe4455e" /><Relationship Type="http://schemas.openxmlformats.org/officeDocument/2006/relationships/theme" Target="/xl/theme/theme1.xml" Id="R6b01ff751ef84ad7" /><Relationship Type="http://schemas.openxmlformats.org/officeDocument/2006/relationships/sharedStrings" Target="/xl/sharedStrings.xml" Id="Ra06687dcbc79453e" /><Relationship Type="http://schemas.openxmlformats.org/officeDocument/2006/relationships/worksheet" Target="/xl/worksheets/sheet1.xml" Id="Rc60573b96ace4308" /><Relationship Type="http://schemas.openxmlformats.org/officeDocument/2006/relationships/worksheet" Target="/xl/worksheets/sheet2.xml" Id="R4d5125c8d6c34ee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47857"/>
  </x:sheetPr>
  <x:sheetViews>
    <x:sheetView showGridLines="0" workbookViewId="0">
      <x:pane ySplit="4" topLeftCell="A5" activePane="bottomLeft" state="frozen"/>
    </x:sheetView>
  </x:sheetViews>
  <x:sheetFormatPr defaultRowHeight="15"/>
  <x:cols>
    <x:col min="1" max="1" width="3" hidden="0" customWidth="1"/>
    <x:col min="2" max="2" width="52" hidden="0" customWidth="1"/>
    <x:col min="3" max="3" width="17" hidden="0" customWidth="1"/>
    <x:col min="4" max="4" width="17" hidden="0" customWidth="1"/>
    <x:col min="5" max="5" width="17" hidden="0" customWidth="1"/>
    <x:col min="6" max="6" width="17" hidden="0" customWidth="1"/>
    <x:col min="7" max="7" width="3" hidden="0" customWidth="1"/>
    <x:col min="8" max="8" width="51" hidden="0" customWidth="1"/>
  </x:cols>
  <x:sheetData>
    <x:row r="1" ht="25" customHeight="1">
      <x:c r="A1" s="2"/>
      <x:c r="B1" s="2"/>
      <x:c r="C1" s="2"/>
      <x:c r="D1" s="2"/>
      <x:c r="E1" s="2"/>
      <x:c r="F1" s="2"/>
      <x:c r="G1" s="2"/>
      <x:c r="H1" s="2"/>
      <x:c r="I1" s="2"/>
    </x:row>
    <x:row r="2" ht="25" customHeight="1">
      <x:c r="A2" s="2"/>
      <x:c r="B2" s="3" t="str">
        <x:v>T-NEX GRC Business Case</x:v>
      </x:c>
      <x:c r="C2" s="3"/>
      <x:c r="D2" s="3"/>
      <x:c r="E2" s="3"/>
      <x:c r="F2" s="3"/>
      <x:c r="G2" s="3"/>
      <x:c r="H2" s="3"/>
      <x:c r="I2" s="2"/>
    </x:row>
    <x:row r="3" ht="25" customHeight="1">
      <x:c r="A3" s="2"/>
      <x:c r="B3" s="24" t="str">
        <x:v>Rechenfassung zur Vorlage vom 11.09.2026</x:v>
      </x:c>
      <x:c r="C3" s="24"/>
      <x:c r="D3" s="24"/>
      <x:c r="E3" s="24"/>
      <x:c r="F3" s="24"/>
      <x:c r="G3" s="24"/>
      <x:c r="H3" s="24"/>
      <x:c r="I3" s="2"/>
    </x:row>
    <x:row r="4" ht="30" customHeight="1">
      <x:c r="A4" s="2"/>
      <x:c r="B4" s="26" t="str">
        <x:v>Gelb: Eingaben. Ohne vollständige Eingaben bleiben Ergebnisse leer. Null ist ein gültiger Wert.</x:v>
      </x:c>
      <x:c r="C4" s="26"/>
      <x:c r="D4" s="26"/>
      <x:c r="E4" s="26"/>
      <x:c r="F4" s="26"/>
      <x:c r="G4" s="26"/>
      <x:c r="H4" s="26"/>
      <x:c r="I4" s="2"/>
    </x:row>
    <x:row r="5" ht="25" customHeight="1">
      <x:c r="A5" s="2"/>
      <x:c r="B5" s="2"/>
      <x:c r="C5" s="2"/>
      <x:c r="D5" s="2"/>
      <x:c r="E5" s="2"/>
      <x:c r="F5" s="2"/>
      <x:c r="G5" s="2"/>
      <x:c r="H5" s="2"/>
      <x:c r="I5" s="2"/>
    </x:row>
    <x:row r="6" ht="26" customHeight="1">
      <x:c r="A6" s="2"/>
      <x:c r="B6" s="28" t="str">
        <x:v>Ergebnisse je Alternative</x:v>
      </x:c>
      <x:c r="C6" s="28"/>
      <x:c r="D6" s="28"/>
      <x:c r="E6" s="28"/>
      <x:c r="F6" s="28"/>
      <x:c r="G6" s="28"/>
      <x:c r="H6" s="28"/>
      <x:c r="I6" s="2"/>
    </x:row>
    <x:row r="7" ht="25" customHeight="1">
      <x:c r="A7" s="2"/>
      <x:c r="B7" s="2" t="str">
        <x:v>Netto-Kapazitätsentlastung</x:v>
      </x:c>
      <x:c r="C7" s="30" t="str">
        <x:f>IF(ISNUMBER(C54),C54,IF(C54="","",C54))</x:f>
      </x:c>
      <x:c r="D7" s="2"/>
      <x:c r="E7" s="2"/>
      <x:c r="F7" s="2"/>
      <x:c r="G7" s="2"/>
      <x:c r="H7" s="2" t="str">
        <x:v>Stunden pro Jahr</x:v>
      </x:c>
      <x:c r="I7" s="2"/>
    </x:row>
    <x:row r="8" ht="25" customHeight="1">
      <x:c r="A8" s="2"/>
      <x:c r="B8" s="2" t="str">
        <x:v>Kapazitätswert</x:v>
      </x:c>
      <x:c r="C8" s="31" t="str">
        <x:f>IF(ISNUMBER(C56),C56,IF(C56="","",C56))</x:f>
      </x:c>
      <x:c r="D8" s="2"/>
      <x:c r="E8" s="2"/>
      <x:c r="F8" s="2"/>
      <x:c r="G8" s="2"/>
      <x:c r="H8" s="2" t="str">
        <x:v>EUR pro Jahr</x:v>
      </x:c>
      <x:c r="I8" s="2"/>
    </x:row>
    <x:row r="9" ht="25" customHeight="1">
      <x:c r="A9" s="2"/>
      <x:c r="B9" s="2" t="str">
        <x:v>Jährlicher Netto-Zahlungseffekt</x:v>
      </x:c>
      <x:c r="C9" s="31" t="str">
        <x:f>IF(ISNUMBER(C59),C59,IF(C59="","",C59))</x:f>
      </x:c>
      <x:c r="D9" s="2"/>
      <x:c r="E9" s="2"/>
      <x:c r="F9" s="2"/>
      <x:c r="G9" s="2"/>
      <x:c r="H9" s="2" t="str">
        <x:v>EUR pro Jahr</x:v>
      </x:c>
      <x:c r="I9" s="2"/>
    </x:row>
    <x:row r="10" ht="25" customHeight="1">
      <x:c r="A10" s="2"/>
      <x:c r="B10" s="2" t="str">
        <x:v>Einfache Amortisation in Jahren</x:v>
      </x:c>
      <x:c r="C10" s="30" t="str">
        <x:f>IF(ISNUMBER(C61),C61,IF(C61="","",C61))</x:f>
      </x:c>
      <x:c r="D10" s="2"/>
      <x:c r="E10" s="2"/>
      <x:c r="F10" s="2"/>
      <x:c r="G10" s="2"/>
      <x:c r="H10" s="2" t="str"/>
      <x:c r="I10" s="2"/>
    </x:row>
    <x:row r="11" ht="25" customHeight="1">
      <x:c r="A11" s="2"/>
      <x:c r="B11" s="2"/>
      <x:c r="C11" s="2"/>
      <x:c r="D11" s="2"/>
      <x:c r="E11" s="2"/>
      <x:c r="F11" s="2"/>
      <x:c r="G11" s="2"/>
      <x:c r="H11" s="2"/>
      <x:c r="I11" s="2"/>
    </x:row>
    <x:row r="12" ht="25" customHeight="1">
      <x:c r="A12" s="2"/>
      <x:c r="B12" s="2"/>
      <x:c r="C12" s="2"/>
      <x:c r="D12" s="2"/>
      <x:c r="E12" s="2"/>
      <x:c r="F12" s="2"/>
      <x:c r="G12" s="2"/>
      <x:c r="H12" s="2"/>
      <x:c r="I12" s="2"/>
    </x:row>
    <x:row r="13" ht="26" customHeight="1">
      <x:c r="A13" s="2"/>
      <x:c r="B13" s="28" t="str">
        <x:v>Entscheidungsrahmen</x:v>
      </x:c>
      <x:c r="C13" s="28"/>
      <x:c r="D13" s="28"/>
      <x:c r="E13" s="28"/>
      <x:c r="F13" s="28"/>
      <x:c r="G13" s="28"/>
      <x:c r="H13" s="28"/>
      <x:c r="I13" s="2"/>
    </x:row>
    <x:row r="14" ht="25" customHeight="1">
      <x:c r="A14" s="2"/>
      <x:c r="B14" s="2" t="str">
        <x:v>Problem und Prozess</x:v>
      </x:c>
      <x:c r="C14" s="33"/>
      <x:c r="D14" s="33"/>
      <x:c r="E14" s="33"/>
      <x:c r="F14" s="33"/>
      <x:c r="G14" s="2"/>
      <x:c r="H14" s="2"/>
      <x:c r="I14" s="2"/>
    </x:row>
    <x:row r="15" ht="25" customHeight="1">
      <x:c r="A15" s="2"/>
      <x:c r="B15" s="2" t="str">
        <x:v>Gewünschtes Ergebnis</x:v>
      </x:c>
      <x:c r="C15" s="33"/>
      <x:c r="D15" s="33"/>
      <x:c r="E15" s="33"/>
      <x:c r="F15" s="33"/>
      <x:c r="G15" s="2"/>
      <x:c r="H15" s="2"/>
      <x:c r="I15" s="2"/>
    </x:row>
    <x:row r="16" ht="25" customHeight="1">
      <x:c r="A16" s="2"/>
      <x:c r="B16" s="2" t="str">
        <x:v>Betrachtete Alternative</x:v>
      </x:c>
      <x:c r="C16" s="33"/>
      <x:c r="D16" s="33"/>
      <x:c r="E16" s="33"/>
      <x:c r="F16" s="33"/>
      <x:c r="G16" s="2"/>
      <x:c r="H16" s="2"/>
      <x:c r="I16" s="2"/>
    </x:row>
    <x:row r="17" ht="25" customHeight="1">
      <x:c r="A17" s="2"/>
      <x:c r="B17" s="2" t="str">
        <x:v>Betrachtungszeitraum und Start</x:v>
      </x:c>
      <x:c r="C17" s="33"/>
      <x:c r="D17" s="33"/>
      <x:c r="E17" s="33"/>
      <x:c r="F17" s="33"/>
      <x:c r="G17" s="2"/>
      <x:c r="H17" s="2"/>
      <x:c r="I17" s="2"/>
    </x:row>
    <x:row r="18" ht="25" customHeight="1">
      <x:c r="A18" s="2"/>
      <x:c r="B18" s="2" t="str">
        <x:v>Preisstand und Währung</x:v>
      </x:c>
      <x:c r="C18" s="33"/>
      <x:c r="D18" s="33"/>
      <x:c r="E18" s="33"/>
      <x:c r="F18" s="33"/>
      <x:c r="G18" s="2"/>
      <x:c r="H18" s="2"/>
      <x:c r="I18" s="2"/>
    </x:row>
    <x:row r="19" ht="25" customHeight="1">
      <x:c r="A19" s="2"/>
      <x:c r="B19" s="2" t="str">
        <x:v>Umgang mit Umsatzsteuer</x:v>
      </x:c>
      <x:c r="C19" s="33"/>
      <x:c r="D19" s="33"/>
      <x:c r="E19" s="33"/>
      <x:c r="F19" s="33"/>
      <x:c r="G19" s="2"/>
      <x:c r="H19" s="2"/>
      <x:c r="I19" s="2"/>
    </x:row>
    <x:row r="20" ht="25" customHeight="1">
      <x:c r="A20" s="2"/>
      <x:c r="B20" s="2"/>
      <x:c r="C20" s="2"/>
      <x:c r="D20" s="2"/>
      <x:c r="E20" s="2"/>
      <x:c r="F20" s="2"/>
      <x:c r="G20" s="2"/>
      <x:c r="H20" s="2"/>
      <x:c r="I20" s="2"/>
    </x:row>
    <x:row r="21" ht="25" customHeight="1">
      <x:c r="A21" s="2"/>
      <x:c r="B21" s="2"/>
      <x:c r="C21" s="2"/>
      <x:c r="D21" s="2"/>
      <x:c r="E21" s="2"/>
      <x:c r="F21" s="2"/>
      <x:c r="G21" s="2"/>
      <x:c r="H21" s="2"/>
      <x:c r="I21" s="2"/>
    </x:row>
    <x:row r="22" ht="26" customHeight="1">
      <x:c r="A22" s="2"/>
      <x:c r="B22" s="28" t="str">
        <x:v>Jährlicher Ausgangsaufwand</x:v>
      </x:c>
      <x:c r="C22" s="28"/>
      <x:c r="D22" s="28"/>
      <x:c r="E22" s="28"/>
      <x:c r="F22" s="28"/>
      <x:c r="G22" s="28"/>
      <x:c r="H22" s="28"/>
      <x:c r="I22" s="2"/>
    </x:row>
    <x:row r="23" ht="34" customHeight="1">
      <x:c r="A23" s="2"/>
      <x:c r="B23" s="34" t="str">
        <x:v>Prozess</x:v>
      </x:c>
      <x:c r="C23" s="34" t="str">
        <x:v>Fälle pro Jahr</x:v>
      </x:c>
      <x:c r="D23" s="34" t="str">
        <x:v>Minuten je Fall</x:v>
      </x:c>
      <x:c r="E23" s="34" t="str">
        <x:v>Jahresstunden</x:v>
      </x:c>
      <x:c r="F23" s="35" t="str"/>
      <x:c r="G23" s="35" t="str"/>
      <x:c r="H23" s="34" t="str">
        <x:v>Messzeitraum / Quelle</x:v>
      </x:c>
      <x:c r="I23" s="2"/>
    </x:row>
    <x:row r="24" ht="25" customHeight="1">
      <x:c r="A24" s="2"/>
      <x:c r="B24" s="33"/>
      <x:c r="C24" s="37"/>
      <x:c r="D24" s="37"/>
      <x:c r="E24" s="38" t="str">
        <x:f>IF(COUNT(C24:D24)&lt;2,"",C24*D24/60)</x:f>
      </x:c>
      <x:c r="F24" s="14"/>
      <x:c r="G24" s="14"/>
      <x:c r="H24" s="33"/>
      <x:c r="I24" s="2"/>
    </x:row>
    <x:row r="25" ht="25" customHeight="1">
      <x:c r="A25" s="2"/>
      <x:c r="B25" s="33"/>
      <x:c r="C25" s="37"/>
      <x:c r="D25" s="37"/>
      <x:c r="E25" s="38" t="str">
        <x:f>IF(COUNT(C25:D25)&lt;2,"",C25*D25/60)</x:f>
      </x:c>
      <x:c r="F25" s="14"/>
      <x:c r="G25" s="14"/>
      <x:c r="H25" s="33"/>
      <x:c r="I25" s="2"/>
    </x:row>
    <x:row r="26" ht="25" customHeight="1">
      <x:c r="A26" s="2"/>
      <x:c r="B26" s="33"/>
      <x:c r="C26" s="37"/>
      <x:c r="D26" s="37"/>
      <x:c r="E26" s="38" t="str">
        <x:f>IF(COUNT(C26:D26)&lt;2,"",C26*D26/60)</x:f>
      </x:c>
      <x:c r="F26" s="14"/>
      <x:c r="G26" s="14"/>
      <x:c r="H26" s="33"/>
      <x:c r="I26" s="2"/>
    </x:row>
    <x:row r="27" ht="25" customHeight="1">
      <x:c r="A27" s="2"/>
      <x:c r="B27" s="33"/>
      <x:c r="C27" s="37"/>
      <x:c r="D27" s="37"/>
      <x:c r="E27" s="38" t="str">
        <x:f>IF(COUNT(C27:D27)&lt;2,"",C27*D27/60)</x:f>
      </x:c>
      <x:c r="F27" s="14"/>
      <x:c r="G27" s="14"/>
      <x:c r="H27" s="33"/>
      <x:c r="I27" s="2"/>
    </x:row>
    <x:row r="28" ht="25" customHeight="1">
      <x:c r="A28" s="2"/>
      <x:c r="B28" s="33"/>
      <x:c r="C28" s="37"/>
      <x:c r="D28" s="37"/>
      <x:c r="E28" s="38" t="str">
        <x:f>IF(COUNT(C28:D28)&lt;2,"",C28*D28/60)</x:f>
      </x:c>
      <x:c r="F28" s="14"/>
      <x:c r="G28" s="14"/>
      <x:c r="H28" s="33"/>
      <x:c r="I28" s="2"/>
    </x:row>
    <x:row r="29" ht="25" customHeight="1">
      <x:c r="A29" s="2"/>
      <x:c r="B29" s="33"/>
      <x:c r="C29" s="37"/>
      <x:c r="D29" s="37"/>
      <x:c r="E29" s="38" t="str">
        <x:f>IF(COUNT(C29:D29)&lt;2,"",C29*D29/60)</x:f>
      </x:c>
      <x:c r="F29" s="14"/>
      <x:c r="G29" s="14"/>
      <x:c r="H29" s="33"/>
      <x:c r="I29" s="2"/>
    </x:row>
    <x:row r="30" ht="25" customHeight="1">
      <x:c r="A30" s="2"/>
      <x:c r="B30" s="33"/>
      <x:c r="C30" s="37"/>
      <x:c r="D30" s="37"/>
      <x:c r="E30" s="38" t="str">
        <x:f>IF(COUNT(C30:D30)&lt;2,"",C30*D30/60)</x:f>
      </x:c>
      <x:c r="F30" s="14"/>
      <x:c r="G30" s="14"/>
      <x:c r="H30" s="33"/>
      <x:c r="I30" s="2"/>
    </x:row>
    <x:row r="31" ht="25" customHeight="1">
      <x:c r="A31" s="2"/>
      <x:c r="B31" s="33"/>
      <x:c r="C31" s="37"/>
      <x:c r="D31" s="37"/>
      <x:c r="E31" s="38" t="str">
        <x:f>IF(COUNT(C31:D31)&lt;2,"",C31*D31/60)</x:f>
      </x:c>
      <x:c r="F31" s="14"/>
      <x:c r="G31" s="14"/>
      <x:c r="H31" s="33"/>
      <x:c r="I31" s="2"/>
    </x:row>
    <x:row r="32" ht="25" customHeight="1">
      <x:c r="A32" s="2"/>
      <x:c r="B32" s="29" t="str">
        <x:v>Jahresstunden A</x:v>
      </x:c>
      <x:c r="C32" s="29"/>
      <x:c r="D32" s="29"/>
      <x:c r="E32" s="30" t="str">
        <x:f>IF(COUNTA(B24:D31)=0,"",IF(COUNTA(B24:D31)&lt;&gt;3*COUNT(E24:E31),"",SUM(E24:E31)))</x:f>
      </x:c>
      <x:c r="F32" s="14"/>
      <x:c r="G32" s="14"/>
      <x:c r="H32" s="2"/>
      <x:c r="I32" s="2"/>
    </x:row>
    <x:row r="33" ht="25" customHeight="1">
      <x:c r="A33" s="2"/>
      <x:c r="B33" s="2"/>
      <x:c r="C33" s="2"/>
      <x:c r="D33" s="2"/>
      <x:c r="E33" s="2"/>
      <x:c r="F33" s="14"/>
      <x:c r="G33" s="14"/>
      <x:c r="H33" s="2"/>
      <x:c r="I33" s="2"/>
    </x:row>
    <x:row r="34" ht="30" customHeight="1">
      <x:c r="A34" s="2"/>
      <x:c r="B34" s="26" t="str">
        <x:v>Wiederkehrende Arbeit und einmalige Prüfungsbegleitung getrennt halten. Gemeinsame Tätigkeiten nur einmal erfassen.</x:v>
      </x:c>
      <x:c r="C34" s="26"/>
      <x:c r="D34" s="26"/>
      <x:c r="E34" s="26"/>
      <x:c r="F34" s="26"/>
      <x:c r="G34" s="26"/>
      <x:c r="H34" s="26"/>
      <x:c r="I34" s="2"/>
    </x:row>
    <x:row r="35" ht="25" customHeight="1">
      <x:c r="A35" s="2"/>
      <x:c r="B35" s="2"/>
      <x:c r="C35" s="2"/>
      <x:c r="D35" s="2"/>
      <x:c r="E35" s="2"/>
      <x:c r="F35" s="2"/>
      <x:c r="G35" s="2"/>
      <x:c r="H35" s="2"/>
      <x:c r="I35" s="2"/>
    </x:row>
    <x:row r="36" ht="26" customHeight="1">
      <x:c r="A36" s="2"/>
      <x:c r="B36" s="28" t="str">
        <x:v>Kosten je Alternative</x:v>
      </x:c>
      <x:c r="C36" s="28"/>
      <x:c r="D36" s="28"/>
      <x:c r="E36" s="28"/>
      <x:c r="F36" s="28"/>
      <x:c r="G36" s="28"/>
      <x:c r="H36" s="28"/>
      <x:c r="I36" s="2"/>
    </x:row>
    <x:row r="37" ht="34" customHeight="1">
      <x:c r="A37" s="2"/>
      <x:c r="B37" s="34" t="str">
        <x:v>Kostenblock</x:v>
      </x:c>
      <x:c r="C37" s="34" t="str">
        <x:v>Jahr 0</x:v>
      </x:c>
      <x:c r="D37" s="34" t="str">
        <x:v>Jahr 1</x:v>
      </x:c>
      <x:c r="E37" s="34" t="str">
        <x:v>Jahr 2</x:v>
      </x:c>
      <x:c r="F37" s="34" t="str">
        <x:v>Jahr 3</x:v>
      </x:c>
      <x:c r="G37" s="35" t="str"/>
      <x:c r="H37" s="34" t="str">
        <x:v>Angebot / Annahme</x:v>
      </x:c>
      <x:c r="I37" s="2"/>
    </x:row>
    <x:row r="38" ht="34" customHeight="1">
      <x:c r="A38" s="2"/>
      <x:c r="B38" s="39" t="str">
        <x:v>Einführung / Konfiguration</x:v>
      </x:c>
      <x:c r="C38" s="40"/>
      <x:c r="D38" s="40"/>
      <x:c r="E38" s="40"/>
      <x:c r="F38" s="40"/>
      <x:c r="G38" s="14"/>
      <x:c r="H38" s="33"/>
      <x:c r="I38" s="2"/>
    </x:row>
    <x:row r="39" ht="34" customHeight="1">
      <x:c r="A39" s="2"/>
      <x:c r="B39" s="39" t="str">
        <x:v>Datenbereinigung / Migration / Schnittstellen</x:v>
      </x:c>
      <x:c r="C39" s="40"/>
      <x:c r="D39" s="40"/>
      <x:c r="E39" s="40"/>
      <x:c r="F39" s="40"/>
      <x:c r="G39" s="14"/>
      <x:c r="H39" s="33"/>
      <x:c r="I39" s="2"/>
    </x:row>
    <x:row r="40" ht="34" customHeight="1">
      <x:c r="A40" s="2"/>
      <x:c r="B40" s="39" t="str">
        <x:v>Lizenz / Betrieb / Service</x:v>
      </x:c>
      <x:c r="C40" s="40"/>
      <x:c r="D40" s="40"/>
      <x:c r="E40" s="40"/>
      <x:c r="F40" s="40"/>
      <x:c r="G40" s="14"/>
      <x:c r="H40" s="33"/>
      <x:c r="I40" s="2"/>
    </x:row>
    <x:row r="41" ht="34" customHeight="1">
      <x:c r="A41" s="2"/>
      <x:c r="B41" s="39" t="str">
        <x:v>Training / sonstige Ausgaben</x:v>
      </x:c>
      <x:c r="C41" s="40"/>
      <x:c r="D41" s="40"/>
      <x:c r="E41" s="40"/>
      <x:c r="F41" s="40"/>
      <x:c r="G41" s="14"/>
      <x:c r="H41" s="33"/>
      <x:c r="I41" s="2"/>
    </x:row>
    <x:row r="42" ht="34" customHeight="1">
      <x:c r="A42" s="2"/>
      <x:c r="B42" s="39" t="str">
        <x:v>Exit / Übergabe / Archivierung</x:v>
      </x:c>
      <x:c r="C42" s="40"/>
      <x:c r="D42" s="40"/>
      <x:c r="E42" s="40"/>
      <x:c r="F42" s="40"/>
      <x:c r="G42" s="14"/>
      <x:c r="H42" s="33"/>
      <x:c r="I42" s="2"/>
    </x:row>
    <x:row r="43" ht="25" customHeight="1">
      <x:c r="A43" s="2"/>
      <x:c r="B43" s="29" t="str">
        <x:v>Summe Ausgaben</x:v>
      </x:c>
      <x:c r="C43" s="31" t="str">
        <x:f>IF(COUNT(C38:C42)&lt;5,"",SUM(C38:C42))</x:f>
      </x:c>
      <x:c r="D43" s="31" t="str">
        <x:f>IF(COUNT(D38:D42)&lt;5,"",SUM(D38:D42))</x:f>
      </x:c>
      <x:c r="E43" s="31" t="str">
        <x:f>IF(COUNT(E38:E42)&lt;5,"",SUM(E38:E42))</x:f>
      </x:c>
      <x:c r="F43" s="31" t="str">
        <x:f>IF(COUNT(F38:F42)&lt;5,"",SUM(F38:F42))</x:f>
      </x:c>
      <x:c r="G43" s="14"/>
      <x:c r="H43" s="2"/>
      <x:c r="I43" s="2"/>
    </x:row>
    <x:row r="44" ht="25" customHeight="1">
      <x:c r="A44" s="2"/>
      <x:c r="B44" s="2"/>
      <x:c r="C44" s="2"/>
      <x:c r="D44" s="2"/>
      <x:c r="E44" s="2"/>
      <x:c r="F44" s="2"/>
      <x:c r="G44" s="14"/>
      <x:c r="H44" s="2"/>
      <x:c r="I44" s="2"/>
    </x:row>
    <x:row r="45" ht="25" customHeight="1">
      <x:c r="A45" s="2"/>
      <x:c r="B45" s="2" t="str">
        <x:v>Interne Projektkapazität in Stunden</x:v>
      </x:c>
      <x:c r="C45" s="42"/>
      <x:c r="D45" s="42"/>
      <x:c r="E45" s="42"/>
      <x:c r="F45" s="42"/>
      <x:c r="G45" s="14"/>
      <x:c r="H45" s="33"/>
      <x:c r="I45" s="2"/>
    </x:row>
    <x:row r="46" ht="30" customHeight="1">
      <x:c r="A46" s="2"/>
      <x:c r="B46" s="26" t="str">
        <x:v>Interne Stunden getrennt von Zahlungsströmen. Eine Bewertung als Vollkostenvergleich ausdrücklich kennzeichnen.</x:v>
      </x:c>
      <x:c r="C46" s="26"/>
      <x:c r="D46" s="26"/>
      <x:c r="E46" s="26"/>
      <x:c r="F46" s="26"/>
      <x:c r="G46" s="26"/>
      <x:c r="H46" s="26"/>
      <x:c r="I46" s="2"/>
    </x:row>
    <x:row r="47" ht="25" customHeight="1">
      <x:c r="A47" s="2"/>
      <x:c r="B47" s="2"/>
      <x:c r="C47" s="2"/>
      <x:c r="D47" s="2"/>
      <x:c r="E47" s="2"/>
      <x:c r="F47" s="2"/>
      <x:c r="G47" s="2"/>
      <x:c r="H47" s="2"/>
      <x:c r="I47" s="2"/>
    </x:row>
    <x:row r="48" ht="26" customHeight="1">
      <x:c r="A48" s="2"/>
      <x:c r="B48" s="28" t="str">
        <x:v>Nutzen und Rechenweg</x:v>
      </x:c>
      <x:c r="C48" s="28"/>
      <x:c r="D48" s="28"/>
      <x:c r="E48" s="28"/>
      <x:c r="F48" s="28"/>
      <x:c r="G48" s="28"/>
      <x:c r="H48" s="28"/>
      <x:c r="I48" s="2"/>
    </x:row>
    <x:row r="49" ht="34" customHeight="1">
      <x:c r="A49" s="2"/>
      <x:c r="B49" s="34" t="str">
        <x:v>Größe</x:v>
      </x:c>
      <x:c r="C49" s="34" t="str">
        <x:v>Wert</x:v>
      </x:c>
      <x:c r="D49" s="35" t="str"/>
      <x:c r="E49" s="35" t="str"/>
      <x:c r="F49" s="35" t="str"/>
      <x:c r="G49" s="35" t="str"/>
      <x:c r="H49" s="34" t="str">
        <x:v>Grundlage / Nachweis</x:v>
      </x:c>
      <x:c r="I49" s="2"/>
    </x:row>
    <x:row r="50" ht="28" customHeight="1">
      <x:c r="A50" s="2"/>
      <x:c r="B50" s="39" t="str">
        <x:v>Bisherige jährliche Prozessstunden A</x:v>
      </x:c>
      <x:c r="C50" s="38" t="str">
        <x:f>IF(ISNUMBER(E32),E32,"")</x:f>
      </x:c>
      <x:c r="D50" s="14"/>
      <x:c r="E50" s="14"/>
      <x:c r="F50" s="14"/>
      <x:c r="G50" s="14"/>
      <x:c r="H50" s="2"/>
      <x:c r="I50" s="2"/>
    </x:row>
    <x:row r="51" ht="28" customHeight="1">
      <x:c r="A51" s="2"/>
      <x:c r="B51" s="39" t="str">
        <x:v>Künftige jährliche Prozessstunden B</x:v>
      </x:c>
      <x:c r="C51" s="42"/>
      <x:c r="D51" s="14"/>
      <x:c r="E51" s="14"/>
      <x:c r="F51" s="14"/>
      <x:c r="G51" s="14"/>
      <x:c r="H51" s="33"/>
      <x:c r="I51" s="2"/>
    </x:row>
    <x:row r="52" ht="38" customHeight="1">
      <x:c r="A52" s="2"/>
      <x:c r="B52" s="39" t="str">
        <x:v>Zusätzliche jährliche Pflege / Administration C</x:v>
      </x:c>
      <x:c r="C52" s="42"/>
      <x:c r="D52" s="14"/>
      <x:c r="E52" s="14"/>
      <x:c r="F52" s="14"/>
      <x:c r="G52" s="14"/>
      <x:c r="H52" s="33"/>
      <x:c r="I52" s="2"/>
    </x:row>
    <x:row r="53" ht="25" customHeight="1">
      <x:c r="A53" s="2"/>
      <x:c r="B53" s="2"/>
      <x:c r="C53" s="38"/>
      <x:c r="D53" s="14"/>
      <x:c r="E53" s="14"/>
      <x:c r="F53" s="14"/>
      <x:c r="G53" s="14"/>
      <x:c r="H53" s="2"/>
      <x:c r="I53" s="2"/>
    </x:row>
    <x:row r="54" ht="28" customHeight="1">
      <x:c r="A54" s="2"/>
      <x:c r="B54" s="43" t="str">
        <x:v>Netto-Kapazitätsentlastung</x:v>
      </x:c>
      <x:c r="C54" s="30" t="str">
        <x:f>IF(COUNT(C50:C52)&lt;3,"",C50-C51-C52)</x:f>
      </x:c>
      <x:c r="D54" s="14"/>
      <x:c r="E54" s="14"/>
      <x:c r="F54" s="14"/>
      <x:c r="G54" s="14"/>
      <x:c r="H54" s="2" t="str">
        <x:v>A − B − C</x:v>
      </x:c>
      <x:c r="I54" s="2"/>
    </x:row>
    <x:row r="55" ht="42" customHeight="1">
      <x:c r="A55" s="2"/>
      <x:c r="B55" s="39" t="str">
        <x:v>Interner Stundensatz D</x:v>
      </x:c>
      <x:c r="C55" s="40"/>
      <x:c r="D55" s="45" t="str">
        <x:v>EUR je Stunde und Grundlage</x:v>
      </x:c>
      <x:c r="E55" s="45"/>
      <x:c r="F55" s="45"/>
      <x:c r="G55" s="14"/>
      <x:c r="H55" s="33"/>
      <x:c r="I55" s="2"/>
    </x:row>
    <x:row r="56" ht="28" customHeight="1">
      <x:c r="A56" s="2"/>
      <x:c r="B56" s="43" t="str">
        <x:v>Kapazitätswert</x:v>
      </x:c>
      <x:c r="C56" s="31" t="str">
        <x:f>IF(COUNT(C54:C55)&lt;2,"",C54*C55)</x:f>
      </x:c>
      <x:c r="D56" s="14"/>
      <x:c r="E56" s="14"/>
      <x:c r="F56" s="14"/>
      <x:c r="G56" s="14"/>
      <x:c r="H56" s="2" t="str">
        <x:v>(A − B − C) × D</x:v>
      </x:c>
      <x:c r="I56" s="2"/>
    </x:row>
    <x:row r="57" ht="28" customHeight="1">
      <x:c r="A57" s="2"/>
      <x:c r="B57" s="39" t="str">
        <x:v>Tatsächlich entfallende jährliche Ausgaben E</x:v>
      </x:c>
      <x:c r="C57" s="40"/>
      <x:c r="D57" s="14"/>
      <x:c r="E57" s="14"/>
      <x:c r="F57" s="14"/>
      <x:c r="G57" s="14"/>
      <x:c r="H57" s="33"/>
      <x:c r="I57" s="2"/>
    </x:row>
    <x:row r="58" ht="42" customHeight="1">
      <x:c r="A58" s="2"/>
      <x:c r="B58" s="39" t="str">
        <x:v>Zusätzliche laufende jährliche Ausgaben F</x:v>
      </x:c>
      <x:c r="C58" s="40"/>
      <x:c r="D58" s="45" t="str">
        <x:v>Aus der Kostenübersicht; konkrete zusätzliche Ausgaben</x:v>
      </x:c>
      <x:c r="E58" s="45"/>
      <x:c r="F58" s="45"/>
      <x:c r="G58" s="14"/>
      <x:c r="H58" s="33"/>
      <x:c r="I58" s="2"/>
    </x:row>
    <x:row r="59" ht="28" customHeight="1">
      <x:c r="A59" s="2"/>
      <x:c r="B59" s="43" t="str">
        <x:v>Jährlicher Netto-Zahlungseffekt</x:v>
      </x:c>
      <x:c r="C59" s="31" t="str">
        <x:f>IF(COUNT(C57:C58)&lt;2,"",C57-C58)</x:f>
      </x:c>
      <x:c r="D59" s="14"/>
      <x:c r="E59" s="14"/>
      <x:c r="F59" s="14"/>
      <x:c r="G59" s="14"/>
      <x:c r="H59" s="2" t="str">
        <x:v>E − F</x:v>
      </x:c>
      <x:c r="I59" s="2"/>
    </x:row>
    <x:row r="60" ht="42" customHeight="1">
      <x:c r="A60" s="2"/>
      <x:c r="B60" s="39" t="str">
        <x:v>Einmalige Netto-Ausgaben I</x:v>
      </x:c>
      <x:c r="C60" s="40"/>
      <x:c r="D60" s="45" t="str">
        <x:v>Aus der Kostenübersicht; Zeitpunkt angeben</x:v>
      </x:c>
      <x:c r="E60" s="45"/>
      <x:c r="F60" s="45"/>
      <x:c r="G60" s="14"/>
      <x:c r="H60" s="33"/>
      <x:c r="I60" s="2"/>
    </x:row>
    <x:row r="61" ht="28" customHeight="1">
      <x:c r="A61" s="2"/>
      <x:c r="B61" s="43" t="str">
        <x:v>Einfache Amortisation in Jahren</x:v>
      </x:c>
      <x:c r="C61" s="30" t="str">
        <x:f>IF(COUNT(C59:C60)&lt;2,"",IF(C59&gt;0,C60/C59,"keine positive Amortisation"))</x:f>
      </x:c>
      <x:c r="D61" s="14"/>
      <x:c r="E61" s="14"/>
      <x:c r="F61" s="14"/>
      <x:c r="G61" s="14"/>
      <x:c r="H61" s="2" t="str">
        <x:v>I ÷ (E − F)</x:v>
      </x:c>
      <x:c r="I61" s="2"/>
    </x:row>
    <x:row r="62" ht="25" customHeight="1">
      <x:c r="A62" s="2"/>
      <x:c r="B62" s="2"/>
      <x:c r="C62" s="2"/>
      <x:c r="D62" s="2"/>
      <x:c r="E62" s="2"/>
      <x:c r="F62" s="2"/>
      <x:c r="G62" s="2"/>
      <x:c r="H62" s="2"/>
      <x:c r="I62" s="2"/>
    </x:row>
    <x:row r="63" ht="30" customHeight="1">
      <x:c r="A63" s="2"/>
      <x:c r="B63" s="26" t="str">
        <x:v>Der Kapazitätswert wird nicht zusätzlich zu denselben eingesparten Zahlungen als zweiter Geldnutzen gezählt.</x:v>
      </x:c>
      <x:c r="C63" s="26"/>
      <x:c r="D63" s="26"/>
      <x:c r="E63" s="26"/>
      <x:c r="F63" s="26"/>
      <x:c r="G63" s="26"/>
      <x:c r="H63" s="26"/>
      <x:c r="I63" s="2"/>
    </x:row>
    <x:row r="64" ht="30" customHeight="1">
      <x:c r="A64" s="2"/>
      <x:c r="B64" s="26" t="str">
        <x:v>Amortisation nur bei gleichbleibendem positivem Netto-Zahlungseffekt. Bei schwankenden Werten den kumulierten Zahlungsstrom prüfen.</x:v>
      </x:c>
      <x:c r="C64" s="26"/>
      <x:c r="D64" s="26"/>
      <x:c r="E64" s="26"/>
      <x:c r="F64" s="26"/>
      <x:c r="G64" s="26"/>
      <x:c r="H64" s="26"/>
      <x:c r="I64" s="2"/>
    </x:row>
    <x:row r="65" ht="25" customHeight="1">
      <x:c r="A65" s="2"/>
      <x:c r="B65" s="2"/>
      <x:c r="C65" s="2"/>
      <x:c r="D65" s="2"/>
      <x:c r="E65" s="2"/>
      <x:c r="F65" s="2"/>
      <x:c r="G65" s="2"/>
      <x:c r="H65" s="2"/>
      <x:c r="I65" s="2"/>
    </x:row>
    <x:row r="66" ht="26" customHeight="1">
      <x:c r="A66" s="2"/>
      <x:c r="B66" s="28" t="str">
        <x:v>Szenarien und Entscheidung</x:v>
      </x:c>
      <x:c r="C66" s="28"/>
      <x:c r="D66" s="28"/>
      <x:c r="E66" s="28"/>
      <x:c r="F66" s="28"/>
      <x:c r="G66" s="28"/>
      <x:c r="H66" s="28"/>
      <x:c r="I66" s="2"/>
    </x:row>
    <x:row r="67" ht="30" customHeight="1">
      <x:c r="A67" s="2"/>
      <x:c r="B67" s="26" t="str">
        <x:v>Die vollständige Szenarienmatrix und die qualitativen Entscheidungskriterien stehen in der Originalvorlage.</x:v>
      </x:c>
      <x:c r="C67" s="26"/>
      <x:c r="D67" s="26"/>
      <x:c r="E67" s="26"/>
      <x:c r="F67" s="26"/>
      <x:c r="G67" s="26"/>
      <x:c r="H67" s="26"/>
      <x:c r="I67" s="2"/>
    </x:row>
    <x:row r="68" ht="25" customHeight="1">
      <x:c r="A68" s="2"/>
      <x:c r="B68" s="2"/>
      <x:c r="C68" s="2"/>
      <x:c r="D68" s="2"/>
      <x:c r="E68" s="2"/>
      <x:c r="F68" s="2"/>
      <x:c r="G68" s="2"/>
      <x:c r="H68" s="2"/>
      <x:c r="I68" s="2"/>
    </x:row>
    <x:row r="69" ht="30" customHeight="1">
      <x:c r="A69" s="2"/>
      <x:c r="B69" s="26" t="str">
        <x:v>Quelle: t-nex-grc-business-case-de.md</x:v>
      </x:c>
      <x:c r="C69" s="26"/>
      <x:c r="D69" s="26"/>
      <x:c r="E69" s="26"/>
      <x:c r="F69" s="26"/>
      <x:c r="G69" s="26"/>
      <x:c r="H69" s="26"/>
      <x:c r="I69" s="2"/>
    </x:row>
    <x:row r="70" ht="30" customHeight="1">
      <x:c r="A70" s="2"/>
      <x:c r="B70" s="26" t="str">
        <x:v>Die Originalvorlage enthält den vollständigen Text, die Quellen und den ursprünglichen Versionshinweis.</x:v>
      </x:c>
      <x:c r="C70" s="26"/>
      <x:c r="D70" s="26"/>
      <x:c r="E70" s="26"/>
      <x:c r="F70" s="26"/>
      <x:c r="G70" s="26"/>
      <x:c r="H70" s="26"/>
      <x:c r="I70" s="2"/>
    </x:row>
    <x:row r="71" ht="25" customHeight="1">
      <x:c r="A71" s="2"/>
      <x:c r="B71" s="2"/>
      <x:c r="C71" s="2"/>
      <x:c r="D71" s="2"/>
      <x:c r="E71" s="2"/>
      <x:c r="F71" s="2"/>
      <x:c r="G71" s="2"/>
      <x:c r="H71" s="2"/>
      <x:c r="I71" s="2"/>
    </x:row>
    <x:row r="72" ht="25" customHeight="1">
      <x:c r="A72" s="2"/>
      <x:c r="B72" s="2"/>
      <x:c r="C72" s="2"/>
      <x:c r="D72" s="2"/>
      <x:c r="E72" s="2"/>
      <x:c r="F72" s="2"/>
      <x:c r="G72" s="2"/>
      <x:c r="H72" s="2"/>
      <x:c r="I72" s="2"/>
    </x:row>
    <x:row r="73" ht="25" customHeight="1">
      <x:c r="A73" s="2"/>
      <x:c r="B73" s="2"/>
      <x:c r="C73" s="2"/>
      <x:c r="D73" s="2"/>
      <x:c r="E73" s="2"/>
      <x:c r="F73" s="2"/>
      <x:c r="G73" s="2"/>
      <x:c r="H73" s="2"/>
      <x:c r="I73" s="2"/>
    </x:row>
    <x:row r="74" ht="25" customHeight="1">
      <x:c r="A74" s="2"/>
      <x:c r="B74" s="2"/>
      <x:c r="C74" s="2"/>
      <x:c r="D74" s="2"/>
      <x:c r="E74" s="2"/>
      <x:c r="F74" s="2"/>
      <x:c r="G74" s="2"/>
      <x:c r="H74" s="2"/>
      <x:c r="I74" s="2"/>
    </x:row>
    <x:row r="75" ht="25" customHeight="1">
      <x:c r="A75" s="2"/>
      <x:c r="B75" s="2"/>
      <x:c r="C75" s="2"/>
      <x:c r="D75" s="2"/>
      <x:c r="E75" s="2"/>
      <x:c r="F75" s="2"/>
      <x:c r="G75" s="2"/>
      <x:c r="H75" s="2"/>
      <x:c r="I75" s="2"/>
    </x:row>
    <x:row r="76" ht="25" customHeight="1">
      <x:c r="A76" s="2"/>
      <x:c r="B76" s="2"/>
      <x:c r="C76" s="2"/>
      <x:c r="D76" s="2"/>
      <x:c r="E76" s="2"/>
      <x:c r="F76" s="2"/>
      <x:c r="G76" s="2"/>
      <x:c r="H76" s="2"/>
      <x:c r="I76" s="2"/>
    </x:row>
    <x:row r="77" ht="25" customHeight="1">
      <x:c r="A77" s="2"/>
      <x:c r="B77" s="2"/>
      <x:c r="C77" s="2"/>
      <x:c r="D77" s="2"/>
      <x:c r="E77" s="2"/>
      <x:c r="F77" s="2"/>
      <x:c r="G77" s="2"/>
      <x:c r="H77" s="2"/>
      <x:c r="I77" s="2"/>
    </x:row>
    <x:row r="78" ht="25" customHeight="1">
      <x:c r="A78" s="2"/>
      <x:c r="B78" s="2"/>
      <x:c r="C78" s="2"/>
      <x:c r="D78" s="2"/>
      <x:c r="E78" s="2"/>
      <x:c r="F78" s="2"/>
      <x:c r="G78" s="2"/>
      <x:c r="H78" s="2"/>
      <x:c r="I78" s="2"/>
    </x:row>
  </x:sheetData>
  <x:mergeCells>
    <x:mergeCell ref="B4:H4"/>
    <x:mergeCell ref="B34:H34"/>
    <x:mergeCell ref="B46:H46"/>
    <x:mergeCell ref="D55:F55"/>
    <x:mergeCell ref="D58:F58"/>
    <x:mergeCell ref="D60:F60"/>
    <x:mergeCell ref="B63:H63"/>
    <x:mergeCell ref="B64:H64"/>
    <x:mergeCell ref="B67:H67"/>
    <x:mergeCell ref="B69:H69"/>
    <x:mergeCell ref="B70:H70"/>
  </x:mergeCells>
  <x:dataValidations count="20">
    <x:dataValidation type="decimal" operator="greaterThanOrEqual" sqref="C24:D24">
      <x:formula1>0</x:formula1>
    </x:dataValidation>
    <x:dataValidation type="decimal" operator="greaterThanOrEqual" sqref="C25:D25">
      <x:formula1>0</x:formula1>
    </x:dataValidation>
    <x:dataValidation type="decimal" operator="greaterThanOrEqual" sqref="C26:D26">
      <x:formula1>0</x:formula1>
    </x:dataValidation>
    <x:dataValidation type="decimal" operator="greaterThanOrEqual" sqref="C27:D27">
      <x:formula1>0</x:formula1>
    </x:dataValidation>
    <x:dataValidation type="decimal" operator="greaterThanOrEqual" sqref="C28:D28">
      <x:formula1>0</x:formula1>
    </x:dataValidation>
    <x:dataValidation type="decimal" operator="greaterThanOrEqual" sqref="C29:D29">
      <x:formula1>0</x:formula1>
    </x:dataValidation>
    <x:dataValidation type="decimal" operator="greaterThanOrEqual" sqref="C30:D30">
      <x:formula1>0</x:formula1>
    </x:dataValidation>
    <x:dataValidation type="decimal" operator="greaterThanOrEqual" sqref="C31:D31">
      <x:formula1>0</x:formula1>
    </x:dataValidation>
    <x:dataValidation type="decimal" operator="greaterThanOrEqual" sqref="C38:F38">
      <x:formula1>0</x:formula1>
    </x:dataValidation>
    <x:dataValidation type="decimal" operator="greaterThanOrEqual" sqref="C39:F39">
      <x:formula1>0</x:formula1>
    </x:dataValidation>
    <x:dataValidation type="decimal" operator="greaterThanOrEqual" sqref="C40:F40">
      <x:formula1>0</x:formula1>
    </x:dataValidation>
    <x:dataValidation type="decimal" operator="greaterThanOrEqual" sqref="C41:F41">
      <x:formula1>0</x:formula1>
    </x:dataValidation>
    <x:dataValidation type="decimal" operator="greaterThanOrEqual" sqref="C42:F42">
      <x:formula1>0</x:formula1>
    </x:dataValidation>
    <x:dataValidation type="decimal" operator="greaterThanOrEqual" sqref="C45:F45">
      <x:formula1>0</x:formula1>
    </x:dataValidation>
    <x:dataValidation type="decimal" operator="greaterThanOrEqual" sqref="C51">
      <x:formula1>0</x:formula1>
    </x:dataValidation>
    <x:dataValidation type="decimal" operator="greaterThanOrEqual" sqref="C52">
      <x:formula1>0</x:formula1>
    </x:dataValidation>
    <x:dataValidation type="decimal" operator="greaterThanOrEqual" sqref="C55">
      <x:formula1>0</x:formula1>
    </x:dataValidation>
    <x:dataValidation type="decimal" operator="greaterThanOrEqual" sqref="C57">
      <x:formula1>0</x:formula1>
    </x:dataValidation>
    <x:dataValidation type="decimal" operator="greaterThanOrEqual" sqref="C58">
      <x:formula1>0</x:formula1>
    </x:dataValidation>
    <x:dataValidation type="decimal" operator="greaterThanOrEqual" sqref="C60">
      <x:formula1>0</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 hidden="0" customWidth="1"/>
    <x:col min="2" max="2" width="21" hidden="0" customWidth="1"/>
    <x:col min="3" max="3" width="21" hidden="0" customWidth="1"/>
    <x:col min="4" max="4" width="21" hidden="0" customWidth="1"/>
    <x:col min="5" max="5" width="21" hidden="0" customWidth="1"/>
    <x:col min="6" max="6" width="21" hidden="0" customWidth="1"/>
    <x:col min="7" max="7" width="21" hidden="0" customWidth="1"/>
    <x:col min="8" max="8" width="21" hidden="0" customWidth="1"/>
  </x:cols>
  <x:sheetData>
    <x:row r="1">
      <x:c r="A1" s="2"/>
      <x:c r="B1" s="2"/>
      <x:c r="C1" s="2"/>
      <x:c r="D1" s="2"/>
      <x:c r="E1" s="2"/>
      <x:c r="F1" s="2"/>
      <x:c r="G1" s="2"/>
      <x:c r="H1" s="2"/>
      <x:c r="I1" s="2"/>
    </x:row>
    <x:row r="2" ht="32" customHeight="1">
      <x:c r="A2" s="2"/>
      <x:c r="B2" s="4" t="str">
        <x:v>GRC-Software: Business-Case-Arbeitsblatt</x:v>
      </x:c>
      <x:c r="C2" s="4"/>
      <x:c r="D2" s="4"/>
      <x:c r="E2" s="4"/>
      <x:c r="F2" s="4"/>
      <x:c r="G2" s="4"/>
      <x:c r="H2" s="4"/>
      <x:c r="I2" s="2"/>
    </x:row>
    <x:row r="3" ht="30" customHeight="1">
      <x:c r="A3" s="2"/>
      <x:c r="B3" s="6" t="str">
        <x:v>Version: 11.09.2026. Eigene Rechenstruktur zur manuellen Befüllung, kein automatischer Kalkulator.</x:v>
      </x:c>
      <x:c r="C3" s="6"/>
      <x:c r="D3" s="6"/>
      <x:c r="E3" s="6"/>
      <x:c r="F3" s="6"/>
      <x:c r="G3" s="6"/>
      <x:c r="H3" s="6"/>
      <x:c r="I3" s="2"/>
    </x:row>
    <x:row r="4" ht="32" customHeight="1">
      <x:c r="A4" s="2"/>
      <x:c r="B4" s="9" t="str">
        <x:v>Entscheidungsrahmen</x:v>
      </x:c>
      <x:c r="C4" s="9"/>
      <x:c r="D4" s="9"/>
      <x:c r="E4" s="9"/>
      <x:c r="F4" s="9"/>
      <x:c r="G4" s="9"/>
      <x:c r="H4" s="9"/>
      <x:c r="I4" s="2"/>
    </x:row>
    <x:row r="5" ht="120" customHeight="1">
      <x:c r="A5" s="2"/>
      <x:c r="B5" s="6" t="str">
        <x:v>Problem und Prozess: [eintragen]
Gewünschtes Ergebnis: [eintragen]
Verglichene Optionen: [Weiterbetrieb / Bestand erweitern / neue Lösung]
Betrachtungszeitraum: [Jahre und Start]
Preisstand und Währung: [eintragen]
Umgang mit Umsatzsteuer: [einheitlich für alle Optionen festlegen]</x:v>
      </x:c>
      <x:c r="C5" s="6"/>
      <x:c r="D5" s="6"/>
      <x:c r="E5" s="6"/>
      <x:c r="F5" s="6"/>
      <x:c r="G5" s="6"/>
      <x:c r="H5" s="6"/>
      <x:c r="I5" s="2"/>
    </x:row>
    <x:row r="6" ht="32" customHeight="1">
      <x:c r="A6" s="2"/>
      <x:c r="B6" s="9" t="str">
        <x:v>Ausgangsaufwand</x:v>
      </x:c>
      <x:c r="C6" s="9"/>
      <x:c r="D6" s="9"/>
      <x:c r="E6" s="9"/>
      <x:c r="F6" s="9"/>
      <x:c r="G6" s="9"/>
      <x:c r="H6" s="9"/>
      <x:c r="I6" s="2"/>
    </x:row>
    <x:row r="7" ht="32" customHeight="1">
      <x:c r="A7" s="2"/>
      <x:c r="B7" s="13" t="str">
        <x:v>Prozess</x:v>
      </x:c>
      <x:c r="C7" s="13"/>
      <x:c r="D7" s="13" t="str">
        <x:v>Fälle pro Jahr</x:v>
      </x:c>
      <x:c r="E7" s="13" t="str">
        <x:v>Minuten je Fall</x:v>
      </x:c>
      <x:c r="F7" s="13" t="str">
        <x:v>Jahresstunden</x:v>
      </x:c>
      <x:c r="G7" s="13" t="str">
        <x:v>Messzeitraum / Quelle</x:v>
      </x:c>
      <x:c r="H7" s="13"/>
      <x:c r="I7" s="2"/>
    </x:row>
    <x:row r="8" ht="32" customHeight="1">
      <x:c r="A8" s="2"/>
      <x:c r="B8" s="17" t="str">
        <x:v>[eintragen]</x:v>
      </x:c>
      <x:c r="C8" s="17"/>
      <x:c r="D8" s="17" t="str">
        <x:v>[eintragen]</x:v>
      </x:c>
      <x:c r="E8" s="17" t="str">
        <x:v>[eintragen]</x:v>
      </x:c>
      <x:c r="F8" s="17" t="str">
        <x:v>Fälle × Minuten ÷ 60</x:v>
      </x:c>
      <x:c r="G8" s="17" t="str">
        <x:v>[eintragen]</x:v>
      </x:c>
      <x:c r="H8" s="17"/>
      <x:c r="I8" s="2"/>
    </x:row>
    <x:row r="9">
      <x:c r="A9" s="2"/>
      <x:c r="B9" s="2"/>
      <x:c r="C9" s="2"/>
      <x:c r="D9" s="2"/>
      <x:c r="E9" s="2"/>
      <x:c r="F9" s="2"/>
      <x:c r="G9" s="2"/>
      <x:c r="H9" s="2"/>
      <x:c r="I9" s="2"/>
    </x:row>
    <x:row r="10" ht="48" customHeight="1">
      <x:c r="A10" s="2"/>
      <x:c r="B10" s="6" t="str">
        <x:v>Jahresstunden über alle Prozesse addieren. Wiederkehrende Arbeit und einmalige Prüfungsbegleitung getrennt halten. Doppelte Erfassung gemeinsamer Tätigkeiten vermeiden.</x:v>
      </x:c>
      <x:c r="C10" s="6"/>
      <x:c r="D10" s="6"/>
      <x:c r="E10" s="6"/>
      <x:c r="F10" s="6"/>
      <x:c r="G10" s="6"/>
      <x:c r="H10" s="6"/>
      <x:c r="I10" s="2"/>
    </x:row>
    <x:row r="11" ht="32" customHeight="1">
      <x:c r="A11" s="2"/>
      <x:c r="B11" s="9" t="str">
        <x:v>Kosten je Alternative</x:v>
      </x:c>
      <x:c r="C11" s="9"/>
      <x:c r="D11" s="9"/>
      <x:c r="E11" s="9"/>
      <x:c r="F11" s="9"/>
      <x:c r="G11" s="9"/>
      <x:c r="H11" s="9"/>
      <x:c r="I11" s="2"/>
    </x:row>
    <x:row r="12" ht="32" customHeight="1">
      <x:c r="A12" s="2"/>
      <x:c r="B12" s="13" t="str">
        <x:v>Kostenblock</x:v>
      </x:c>
      <x:c r="C12" s="13"/>
      <x:c r="D12" s="13" t="str">
        <x:v>Jahr 0</x:v>
      </x:c>
      <x:c r="E12" s="13" t="str">
        <x:v>Jahr 1</x:v>
      </x:c>
      <x:c r="F12" s="13" t="str">
        <x:v>Jahr 2</x:v>
      </x:c>
      <x:c r="G12" s="13" t="str">
        <x:v>Jahr 3</x:v>
      </x:c>
      <x:c r="H12" s="13" t="str">
        <x:v>Angebot / Annahme</x:v>
      </x:c>
      <x:c r="I12" s="2"/>
    </x:row>
    <x:row r="13" ht="32" customHeight="1">
      <x:c r="A13" s="2"/>
      <x:c r="B13" s="17" t="str">
        <x:v>Einführung / Konfiguration</x:v>
      </x:c>
      <x:c r="C13" s="17"/>
      <x:c r="D13" s="17" t="str">
        <x:v>[€]</x:v>
      </x:c>
      <x:c r="E13" s="17" t="str">
        <x:v>[€]</x:v>
      </x:c>
      <x:c r="F13" s="17" t="str">
        <x:v>[€]</x:v>
      </x:c>
      <x:c r="G13" s="17" t="str">
        <x:v>[€]</x:v>
      </x:c>
      <x:c r="H13" s="17" t="str">
        <x:v>[eintragen]</x:v>
      </x:c>
      <x:c r="I13" s="2"/>
    </x:row>
    <x:row r="14" ht="46" customHeight="1">
      <x:c r="A14" s="2"/>
      <x:c r="B14" s="21" t="str">
        <x:v>Datenbereinigung / Migration / Schnittstellen</x:v>
      </x:c>
      <x:c r="C14" s="21"/>
      <x:c r="D14" s="21" t="str">
        <x:v>[€]</x:v>
      </x:c>
      <x:c r="E14" s="21" t="str">
        <x:v>[€]</x:v>
      </x:c>
      <x:c r="F14" s="21" t="str">
        <x:v>[€]</x:v>
      </x:c>
      <x:c r="G14" s="21" t="str">
        <x:v>[€]</x:v>
      </x:c>
      <x:c r="H14" s="21" t="str">
        <x:v>[eintragen]</x:v>
      </x:c>
      <x:c r="I14" s="2"/>
    </x:row>
    <x:row r="15" ht="32" customHeight="1">
      <x:c r="A15" s="2"/>
      <x:c r="B15" s="17" t="str">
        <x:v>Lizenz / Betrieb / Service</x:v>
      </x:c>
      <x:c r="C15" s="17"/>
      <x:c r="D15" s="17" t="str">
        <x:v>[€]</x:v>
      </x:c>
      <x:c r="E15" s="17" t="str">
        <x:v>[€]</x:v>
      </x:c>
      <x:c r="F15" s="17" t="str">
        <x:v>[€]</x:v>
      </x:c>
      <x:c r="G15" s="17" t="str">
        <x:v>[€]</x:v>
      </x:c>
      <x:c r="H15" s="17" t="str">
        <x:v>[eintragen]</x:v>
      </x:c>
      <x:c r="I15" s="2"/>
    </x:row>
    <x:row r="16" ht="32" customHeight="1">
      <x:c r="A16" s="2"/>
      <x:c r="B16" s="21" t="str">
        <x:v>Training / sonstige Ausgaben</x:v>
      </x:c>
      <x:c r="C16" s="21"/>
      <x:c r="D16" s="21" t="str">
        <x:v>[€]</x:v>
      </x:c>
      <x:c r="E16" s="21" t="str">
        <x:v>[€]</x:v>
      </x:c>
      <x:c r="F16" s="21" t="str">
        <x:v>[€]</x:v>
      </x:c>
      <x:c r="G16" s="21" t="str">
        <x:v>[€]</x:v>
      </x:c>
      <x:c r="H16" s="21" t="str">
        <x:v>[eintragen]</x:v>
      </x:c>
      <x:c r="I16" s="2"/>
    </x:row>
    <x:row r="17" ht="32" customHeight="1">
      <x:c r="A17" s="2"/>
      <x:c r="B17" s="17" t="str">
        <x:v>Exit / Übergabe / Archivierung</x:v>
      </x:c>
      <x:c r="C17" s="17"/>
      <x:c r="D17" s="17" t="str">
        <x:v>[€]</x:v>
      </x:c>
      <x:c r="E17" s="17" t="str">
        <x:v>[€]</x:v>
      </x:c>
      <x:c r="F17" s="17" t="str">
        <x:v>[€]</x:v>
      </x:c>
      <x:c r="G17" s="17" t="str">
        <x:v>[€]</x:v>
      </x:c>
      <x:c r="H17" s="17" t="str">
        <x:v>[eintragen]</x:v>
      </x:c>
      <x:c r="I17" s="2"/>
    </x:row>
    <x:row r="18" ht="32" customHeight="1">
      <x:c r="A18" s="2"/>
      <x:c r="B18" s="21" t="str">
        <x:v>Interne Projektkapazität</x:v>
      </x:c>
      <x:c r="C18" s="21"/>
      <x:c r="D18" s="21" t="str">
        <x:v>[Stunden]</x:v>
      </x:c>
      <x:c r="E18" s="21" t="str">
        <x:v>[Stunden]</x:v>
      </x:c>
      <x:c r="F18" s="21" t="str">
        <x:v>[Stunden]</x:v>
      </x:c>
      <x:c r="G18" s="21" t="str">
        <x:v>[Stunden]</x:v>
      </x:c>
      <x:c r="H18" s="21" t="str">
        <x:v>[Rolle / Satz]</x:v>
      </x:c>
      <x:c r="I18" s="2"/>
    </x:row>
    <x:row r="19">
      <x:c r="A19" s="2"/>
      <x:c r="B19" s="2"/>
      <x:c r="C19" s="2"/>
      <x:c r="D19" s="2"/>
      <x:c r="E19" s="2"/>
      <x:c r="F19" s="2"/>
      <x:c r="G19" s="2"/>
      <x:c r="H19" s="2"/>
      <x:c r="I19" s="2"/>
    </x:row>
    <x:row r="20" ht="30" customHeight="1">
      <x:c r="A20" s="2"/>
      <x:c r="B20" s="6" t="str">
        <x:v>Interne Stunden getrennt von Zahlungsströmen darstellen. Werden sie im Vollkostenvergleich bewertet, diesen Vergleich klar benennen.</x:v>
      </x:c>
      <x:c r="C20" s="6"/>
      <x:c r="D20" s="6"/>
      <x:c r="E20" s="6"/>
      <x:c r="F20" s="6"/>
      <x:c r="G20" s="6"/>
      <x:c r="H20" s="6"/>
      <x:c r="I20" s="2"/>
    </x:row>
    <x:row r="21" ht="32" customHeight="1">
      <x:c r="A21" s="2"/>
      <x:c r="B21" s="9" t="str">
        <x:v>Nutzen und Rechenweg</x:v>
      </x:c>
      <x:c r="C21" s="9"/>
      <x:c r="D21" s="9"/>
      <x:c r="E21" s="9"/>
      <x:c r="F21" s="9"/>
      <x:c r="G21" s="9"/>
      <x:c r="H21" s="9"/>
      <x:c r="I21" s="2"/>
    </x:row>
    <x:row r="22" ht="32" customHeight="1">
      <x:c r="A22" s="2"/>
      <x:c r="B22" s="13" t="str">
        <x:v>Größe</x:v>
      </x:c>
      <x:c r="C22" s="13"/>
      <x:c r="D22" s="13"/>
      <x:c r="E22" s="13" t="str">
        <x:v>Rechnung / Eintrag</x:v>
      </x:c>
      <x:c r="F22" s="13"/>
      <x:c r="G22" s="13"/>
      <x:c r="H22" s="13"/>
      <x:c r="I22" s="2"/>
    </x:row>
    <x:row r="23" ht="32" customHeight="1">
      <x:c r="A23" s="2"/>
      <x:c r="B23" s="17" t="str">
        <x:v>Bisherige jährliche Prozessstunden A</x:v>
      </x:c>
      <x:c r="C23" s="17"/>
      <x:c r="D23" s="17"/>
      <x:c r="E23" s="17" t="str">
        <x:v>[eintragen]</x:v>
      </x:c>
      <x:c r="F23" s="17"/>
      <x:c r="G23" s="17"/>
      <x:c r="H23" s="17"/>
      <x:c r="I23" s="2"/>
    </x:row>
    <x:row r="24" ht="32" customHeight="1">
      <x:c r="A24" s="2"/>
      <x:c r="B24" s="21" t="str">
        <x:v>Künftige jährliche Prozessstunden B</x:v>
      </x:c>
      <x:c r="C24" s="21"/>
      <x:c r="D24" s="21"/>
      <x:c r="E24" s="21" t="str">
        <x:v>[eintragen]</x:v>
      </x:c>
      <x:c r="F24" s="21"/>
      <x:c r="G24" s="21"/>
      <x:c r="H24" s="21"/>
      <x:c r="I24" s="2"/>
    </x:row>
    <x:row r="25" ht="32" customHeight="1">
      <x:c r="A25" s="2"/>
      <x:c r="B25" s="17" t="str">
        <x:v>Zusätzliche jährliche Pflege / Administration C</x:v>
      </x:c>
      <x:c r="C25" s="17"/>
      <x:c r="D25" s="17"/>
      <x:c r="E25" s="17" t="str">
        <x:v>[eintragen]</x:v>
      </x:c>
      <x:c r="F25" s="17"/>
      <x:c r="G25" s="17"/>
      <x:c r="H25" s="17"/>
      <x:c r="I25" s="2"/>
    </x:row>
    <x:row r="26" ht="32" customHeight="1">
      <x:c r="A26" s="2"/>
      <x:c r="B26" s="21" t="str">
        <x:v>Netto-Kapazitätsentlastung</x:v>
      </x:c>
      <x:c r="C26" s="21"/>
      <x:c r="D26" s="21"/>
      <x:c r="E26" s="21" t="str">
        <x:v>A − B − C</x:v>
      </x:c>
      <x:c r="F26" s="21"/>
      <x:c r="G26" s="21"/>
      <x:c r="H26" s="21"/>
      <x:c r="I26" s="2"/>
    </x:row>
    <x:row r="27" ht="32" customHeight="1">
      <x:c r="A27" s="2"/>
      <x:c r="B27" s="17" t="str">
        <x:v>Interner Stundensatz D</x:v>
      </x:c>
      <x:c r="C27" s="17"/>
      <x:c r="D27" s="17"/>
      <x:c r="E27" s="17" t="str">
        <x:v>[€ je Stunde und Grundlage]</x:v>
      </x:c>
      <x:c r="F27" s="17"/>
      <x:c r="G27" s="17"/>
      <x:c r="H27" s="17"/>
      <x:c r="I27" s="2"/>
    </x:row>
    <x:row r="28" ht="32" customHeight="1">
      <x:c r="A28" s="2"/>
      <x:c r="B28" s="21" t="str">
        <x:v>Kapazitätswert</x:v>
      </x:c>
      <x:c r="C28" s="21"/>
      <x:c r="D28" s="21"/>
      <x:c r="E28" s="21" t="str">
        <x:v>(A − B − C) × D</x:v>
      </x:c>
      <x:c r="F28" s="21"/>
      <x:c r="G28" s="21"/>
      <x:c r="H28" s="21"/>
      <x:c r="I28" s="2"/>
    </x:row>
    <x:row r="29" ht="32" customHeight="1">
      <x:c r="A29" s="2"/>
      <x:c r="B29" s="17" t="str">
        <x:v>Tatsächlich entfallende jährliche Ausgaben E</x:v>
      </x:c>
      <x:c r="C29" s="17"/>
      <x:c r="D29" s="17"/>
      <x:c r="E29" s="17" t="str">
        <x:v>[€ und konkreter Nachweis]</x:v>
      </x:c>
      <x:c r="F29" s="17"/>
      <x:c r="G29" s="17"/>
      <x:c r="H29" s="17"/>
      <x:c r="I29" s="2"/>
    </x:row>
    <x:row r="30" ht="32" customHeight="1">
      <x:c r="A30" s="2"/>
      <x:c r="B30" s="21" t="str">
        <x:v>Zusätzliche laufende jährliche Ausgaben F</x:v>
      </x:c>
      <x:c r="C30" s="21"/>
      <x:c r="D30" s="21"/>
      <x:c r="E30" s="21" t="str">
        <x:v>[€ aus Kostenübersicht]</x:v>
      </x:c>
      <x:c r="F30" s="21"/>
      <x:c r="G30" s="21"/>
      <x:c r="H30" s="21"/>
      <x:c r="I30" s="2"/>
    </x:row>
    <x:row r="31" ht="32" customHeight="1">
      <x:c r="A31" s="2"/>
      <x:c r="B31" s="17" t="str">
        <x:v>Jährlicher Netto-Zahlungseffekt</x:v>
      </x:c>
      <x:c r="C31" s="17"/>
      <x:c r="D31" s="17"/>
      <x:c r="E31" s="17" t="str">
        <x:v>E − F</x:v>
      </x:c>
      <x:c r="F31" s="17"/>
      <x:c r="G31" s="17"/>
      <x:c r="H31" s="17"/>
      <x:c r="I31" s="2"/>
    </x:row>
    <x:row r="32" ht="32" customHeight="1">
      <x:c r="A32" s="2"/>
      <x:c r="B32" s="21" t="str">
        <x:v>Einmalige Netto-Ausgaben I</x:v>
      </x:c>
      <x:c r="C32" s="21"/>
      <x:c r="D32" s="21"/>
      <x:c r="E32" s="21" t="str">
        <x:v>[€ aus Kostenübersicht; Zeitpunkt angeben]</x:v>
      </x:c>
      <x:c r="F32" s="21"/>
      <x:c r="G32" s="21"/>
      <x:c r="H32" s="21"/>
      <x:c r="I32" s="2"/>
    </x:row>
    <x:row r="33">
      <x:c r="A33" s="2"/>
      <x:c r="B33" s="2"/>
      <x:c r="C33" s="2"/>
      <x:c r="D33" s="2"/>
      <x:c r="E33" s="2"/>
      <x:c r="F33" s="2"/>
      <x:c r="G33" s="2"/>
      <x:c r="H33" s="2"/>
      <x:c r="I33" s="2"/>
    </x:row>
    <x:row r="34" ht="48" customHeight="1">
      <x:c r="A34" s="2"/>
      <x:c r="B34" s="6" t="str">
        <x:v>Der Kapazitätswert wird nicht zusätzlich zu denselben eingesparten Zahlungen als zweiter Geldnutzen gezählt. Eine positive Zeitentlastung kann bei weiterlaufenden Gehältern mit null Einsparung im Zahlungsbudget einhergehen.</x:v>
      </x:c>
      <x:c r="C34" s="6"/>
      <x:c r="D34" s="6"/>
      <x:c r="E34" s="6"/>
      <x:c r="F34" s="6"/>
      <x:c r="G34" s="6"/>
      <x:c r="H34" s="6"/>
      <x:c r="I34" s="2"/>
    </x:row>
    <x:row r="35" ht="32" customHeight="1">
      <x:c r="A35" s="2"/>
      <x:c r="B35" s="9" t="str">
        <x:v>Szenarien und Entscheidung</x:v>
      </x:c>
      <x:c r="C35" s="9"/>
      <x:c r="D35" s="9"/>
      <x:c r="E35" s="9"/>
      <x:c r="F35" s="9"/>
      <x:c r="G35" s="9"/>
      <x:c r="H35" s="9"/>
      <x:c r="I35" s="2"/>
    </x:row>
    <x:row r="36" ht="32" customHeight="1">
      <x:c r="A36" s="2"/>
      <x:c r="B36" s="13" t="str">
        <x:v>Annahme / Ergebnis</x:v>
      </x:c>
      <x:c r="C36" s="13"/>
      <x:c r="D36" s="13"/>
      <x:c r="E36" s="13" t="str">
        <x:v>Vorsichtig</x:v>
      </x:c>
      <x:c r="F36" s="13"/>
      <x:c r="G36" s="13" t="str">
        <x:v>Erwartet</x:v>
      </x:c>
      <x:c r="H36" s="13" t="str">
        <x:v>Günstig</x:v>
      </x:c>
      <x:c r="I36" s="2"/>
    </x:row>
    <x:row r="37" ht="32" customHeight="1">
      <x:c r="A37" s="2"/>
      <x:c r="B37" s="17" t="str">
        <x:v>Einführung bis produktive Nutzung</x:v>
      </x:c>
      <x:c r="C37" s="17"/>
      <x:c r="D37" s="17"/>
      <x:c r="E37" s="17" t="str">
        <x:v>[Monate]</x:v>
      </x:c>
      <x:c r="F37" s="17"/>
      <x:c r="G37" s="17" t="str">
        <x:v>[Monate]</x:v>
      </x:c>
      <x:c r="H37" s="17" t="str">
        <x:v>[Monate]</x:v>
      </x:c>
      <x:c r="I37" s="2"/>
    </x:row>
    <x:row r="38" ht="32" customHeight="1">
      <x:c r="A38" s="2"/>
      <x:c r="B38" s="21" t="str">
        <x:v>Tatsächliche Nutzung</x:v>
      </x:c>
      <x:c r="C38" s="21"/>
      <x:c r="D38" s="21"/>
      <x:c r="E38" s="21" t="str">
        <x:v>[% des geplanten Umfangs]</x:v>
      </x:c>
      <x:c r="F38" s="21"/>
      <x:c r="G38" s="21" t="str">
        <x:v>[%]</x:v>
      </x:c>
      <x:c r="H38" s="21" t="str">
        <x:v>[%]</x:v>
      </x:c>
      <x:c r="I38" s="2"/>
    </x:row>
    <x:row r="39" ht="32" customHeight="1">
      <x:c r="A39" s="2"/>
      <x:c r="B39" s="17" t="str">
        <x:v>Verbleibender Prozess- und Pflegeaufwand</x:v>
      </x:c>
      <x:c r="C39" s="17"/>
      <x:c r="D39" s="17"/>
      <x:c r="E39" s="17" t="str">
        <x:v>[Stunden]</x:v>
      </x:c>
      <x:c r="F39" s="17"/>
      <x:c r="G39" s="17" t="str">
        <x:v>[Stunden]</x:v>
      </x:c>
      <x:c r="H39" s="17" t="str">
        <x:v>[Stunden]</x:v>
      </x:c>
      <x:c r="I39" s="2"/>
    </x:row>
    <x:row r="40" ht="32" customHeight="1">
      <x:c r="A40" s="2"/>
      <x:c r="B40" s="21" t="str">
        <x:v>Laufende Ausgaben</x:v>
      </x:c>
      <x:c r="C40" s="21"/>
      <x:c r="D40" s="21"/>
      <x:c r="E40" s="21" t="str">
        <x:v>[€]</x:v>
      </x:c>
      <x:c r="F40" s="21"/>
      <x:c r="G40" s="21" t="str">
        <x:v>[€]</x:v>
      </x:c>
      <x:c r="H40" s="21" t="str">
        <x:v>[€]</x:v>
      </x:c>
      <x:c r="I40" s="2"/>
    </x:row>
    <x:row r="41" ht="32" customHeight="1">
      <x:c r="A41" s="2"/>
      <x:c r="B41" s="17" t="str">
        <x:v>Kumulierter Netto-Zahlungseffekt</x:v>
      </x:c>
      <x:c r="C41" s="17"/>
      <x:c r="D41" s="17"/>
      <x:c r="E41" s="17" t="str">
        <x:v>[€ je Jahr]</x:v>
      </x:c>
      <x:c r="F41" s="17"/>
      <x:c r="G41" s="17" t="str">
        <x:v>[€ je Jahr]</x:v>
      </x:c>
      <x:c r="H41" s="17" t="str">
        <x:v>[€ je Jahr]</x:v>
      </x:c>
      <x:c r="I41" s="2"/>
    </x:row>
    <x:row r="42">
      <x:c r="A42" s="2"/>
      <x:c r="B42" s="2"/>
      <x:c r="C42" s="2"/>
      <x:c r="D42" s="2"/>
      <x:c r="E42" s="2"/>
      <x:c r="F42" s="2"/>
      <x:c r="G42" s="2"/>
      <x:c r="H42" s="2"/>
      <x:c r="I42" s="2"/>
    </x:row>
    <x:row r="43" ht="84" customHeight="1">
      <x:c r="A43" s="2"/>
      <x:c r="B43" s="6" t="str">
        <x:v>Bei gleichbleibendem positivem jährlichem Netto-Zahlungseffekt kann die einfache Amortisationsdauer als I ÷ (E − F) gerechnet werden. Bei null oder negativem Effekt gibt es auf dieser Basis keine positive Amortisation. Bei schwankenden Werten den Zeitpunkt ermitteln, an dem der kumulierte Zahlungsstrom erstmals nicht negativ wird. Falls Abzinsung verwendet wird, Satz und Zeitpunkte für alle Optionen gleich festlegen.</x:v>
      </x:c>
      <x:c r="C43" s="6"/>
      <x:c r="D43" s="6"/>
      <x:c r="E43" s="6"/>
      <x:c r="F43" s="6"/>
      <x:c r="G43" s="6"/>
      <x:c r="H43" s="6"/>
      <x:c r="I43" s="2"/>
    </x:row>
    <x:row r="44" ht="84" customHeight="1">
      <x:c r="A44" s="2"/>
      <x:c r="B44" s="6" t="str">
        <x:v>Nicht monetäre Erfolgskriterien: [Datenqualität / Nachweisabruf / Abschluss überfälliger Maßnahmen]
Messgröße, Ausgangswert und Ziel je Kriterium: [eintragen]
Verantwortliche und Messdatum: [eintragen]
Entscheidung mit Budget, Umfang und Abbruchkriterien: [eintragen]</x:v>
      </x:c>
      <x:c r="C44" s="6"/>
      <x:c r="D44" s="6"/>
      <x:c r="E44" s="6"/>
      <x:c r="F44" s="6"/>
      <x:c r="G44" s="6"/>
      <x:c r="H44" s="6"/>
      <x:c r="I44" s="2"/>
    </x:row>
    <x:row r="45" ht="32" customHeight="1">
      <x:c r="A45" s="2"/>
      <x:c r="B45" s="9" t="str">
        <x:v>Regulatorischer Kontext</x:v>
      </x:c>
      <x:c r="C45" s="9"/>
      <x:c r="D45" s="9"/>
      <x:c r="E45" s="9"/>
      <x:c r="F45" s="9"/>
      <x:c r="G45" s="9"/>
      <x:c r="H45" s="9"/>
      <x:c r="I45" s="2"/>
    </x:row>
    <x:row r="46" ht="48" customHeight="1">
      <x:c r="A46" s="2"/>
      <x:c r="B46" s="6" t="str">
        <x:v>MaRisk und DORA verlangen geeignete Prozesse und Verantwortlichkeiten. Das Arbeitsblatt bewertet deren Umsetzung wirtschaftlich; es setzt keinen gesetzlich vorgeschriebenen Softwarekauf voraus.</x:v>
      </x:c>
      <x:c r="C46" s="6"/>
      <x:c r="D46" s="6"/>
      <x:c r="E46" s="6"/>
      <x:c r="F46" s="6"/>
      <x:c r="G46" s="6"/>
      <x:c r="H46" s="6"/>
      <x:c r="I46" s="2"/>
    </x:row>
    <x:row r="47" ht="44" customHeight="1">
      <x:c r="A47" s="2"/>
      <x:c r="B47" s="23" t="str">
        <x:v>https://www.bundesbank.de/resource/blob/825336/866a68577eb35afee82fbe60c39a4f87/472B63F073F071307366337C94F8C870/2026-06-30-rundschreiben-data.pdf</x:v>
      </x:c>
      <x:c r="C47" s="23"/>
      <x:c r="D47" s="23"/>
      <x:c r="E47" s="23"/>
      <x:c r="F47" s="23"/>
      <x:c r="G47" s="23"/>
      <x:c r="H47" s="23"/>
      <x:c r="I47" s="2"/>
    </x:row>
    <x:row r="48" ht="28" customHeight="1">
      <x:c r="A48" s="2"/>
      <x:c r="B48" s="23" t="str">
        <x:v>https://eur-lex.europa.eu/eli/reg/2022/2554/oj</x:v>
      </x:c>
      <x:c r="C48" s="23"/>
      <x:c r="D48" s="23"/>
      <x:c r="E48" s="23"/>
      <x:c r="F48" s="23"/>
      <x:c r="G48" s="23"/>
      <x:c r="H48" s="23"/>
      <x:c r="I48" s="2"/>
    </x:row>
    <x:row r="49">
      <x:c r="A49" s="2"/>
      <x:c r="B49" s="2"/>
      <x:c r="C49" s="2"/>
      <x:c r="D49" s="2"/>
      <x:c r="E49" s="2"/>
      <x:c r="F49" s="2"/>
      <x:c r="G49" s="2"/>
      <x:c r="H49" s="2"/>
      <x:c r="I49" s="2"/>
    </x:row>
    <x:row r="50">
      <x:c r="A50" s="2"/>
      <x:c r="B50" s="2"/>
      <x:c r="C50" s="2"/>
      <x:c r="D50" s="2"/>
      <x:c r="E50" s="2"/>
      <x:c r="F50" s="2"/>
      <x:c r="G50" s="2"/>
      <x:c r="H50" s="2"/>
      <x:c r="I50" s="2"/>
    </x:row>
    <x:row r="51">
      <x:c r="A51" s="2"/>
      <x:c r="B51" s="2"/>
      <x:c r="C51" s="2"/>
      <x:c r="D51" s="2"/>
      <x:c r="E51" s="2"/>
      <x:c r="F51" s="2"/>
      <x:c r="G51" s="2"/>
      <x:c r="H51" s="2"/>
      <x:c r="I51" s="2"/>
    </x:row>
    <x:row r="52">
      <x:c r="A52" s="2"/>
      <x:c r="B52" s="2"/>
      <x:c r="C52" s="2"/>
      <x:c r="D52" s="2"/>
      <x:c r="E52" s="2"/>
      <x:c r="F52" s="2"/>
      <x:c r="G52" s="2"/>
      <x:c r="H52" s="2"/>
      <x:c r="I52" s="2"/>
    </x:row>
    <x:row r="53">
      <x:c r="A53" s="2"/>
      <x:c r="B53" s="2"/>
      <x:c r="C53" s="2"/>
      <x:c r="D53" s="2"/>
      <x:c r="E53" s="2"/>
      <x:c r="F53" s="2"/>
      <x:c r="G53" s="2"/>
      <x:c r="H53" s="2"/>
      <x:c r="I53" s="2"/>
    </x:row>
    <x:row r="54">
      <x:c r="A54" s="2"/>
      <x:c r="B54" s="2"/>
      <x:c r="C54" s="2"/>
      <x:c r="D54" s="2"/>
      <x:c r="E54" s="2"/>
      <x:c r="F54" s="2"/>
      <x:c r="G54" s="2"/>
      <x:c r="H54" s="2"/>
      <x:c r="I54" s="2"/>
    </x:row>
    <x:row r="55">
      <x:c r="A55" s="2"/>
      <x:c r="B55" s="2"/>
      <x:c r="C55" s="2"/>
      <x:c r="D55" s="2"/>
      <x:c r="E55" s="2"/>
      <x:c r="F55" s="2"/>
      <x:c r="G55" s="2"/>
      <x:c r="H55" s="2"/>
      <x:c r="I55" s="2"/>
    </x:row>
    <x:row r="56">
      <x:c r="A56" s="2"/>
      <x:c r="B56" s="2"/>
      <x:c r="C56" s="2"/>
      <x:c r="D56" s="2"/>
      <x:c r="E56" s="2"/>
      <x:c r="F56" s="2"/>
      <x:c r="G56" s="2"/>
      <x:c r="H56" s="2"/>
      <x:c r="I56" s="2"/>
    </x:row>
    <x:row r="57">
      <x:c r="A57" s="2"/>
      <x:c r="B57" s="2"/>
      <x:c r="C57" s="2"/>
      <x:c r="D57" s="2"/>
      <x:c r="E57" s="2"/>
      <x:c r="F57" s="2"/>
      <x:c r="G57" s="2"/>
      <x:c r="H57" s="2"/>
      <x:c r="I57" s="2"/>
    </x:row>
    <x:row r="58">
      <x:c r="A58" s="2"/>
      <x:c r="B58" s="2"/>
      <x:c r="C58" s="2"/>
      <x:c r="D58" s="2"/>
      <x:c r="E58" s="2"/>
      <x:c r="F58" s="2"/>
      <x:c r="G58" s="2"/>
      <x:c r="H58" s="2"/>
      <x:c r="I58" s="2"/>
    </x:row>
    <x:row r="59">
      <x:c r="A59" s="2"/>
      <x:c r="B59" s="2"/>
      <x:c r="C59" s="2"/>
      <x:c r="D59" s="2"/>
      <x:c r="E59" s="2"/>
      <x:c r="F59" s="2"/>
      <x:c r="G59" s="2"/>
      <x:c r="H59" s="2"/>
      <x:c r="I59" s="2"/>
    </x:row>
    <x:row r="60">
      <x:c r="A60" s="2"/>
      <x:c r="B60" s="2"/>
      <x:c r="C60" s="2"/>
      <x:c r="D60" s="2"/>
      <x:c r="E60" s="2"/>
      <x:c r="F60" s="2"/>
      <x:c r="G60" s="2"/>
      <x:c r="H60" s="2"/>
      <x:c r="I60" s="2"/>
    </x:row>
    <x:row r="61">
      <x:c r="A61" s="2"/>
      <x:c r="B61" s="2"/>
      <x:c r="C61" s="2"/>
      <x:c r="D61" s="2"/>
      <x:c r="E61" s="2"/>
      <x:c r="F61" s="2"/>
      <x:c r="G61" s="2"/>
      <x:c r="H61" s="2"/>
      <x:c r="I61" s="2"/>
    </x:row>
    <x:row r="62">
      <x:c r="A62" s="2"/>
      <x:c r="B62" s="2"/>
      <x:c r="C62" s="2"/>
      <x:c r="D62" s="2"/>
      <x:c r="E62" s="2"/>
      <x:c r="F62" s="2"/>
      <x:c r="G62" s="2"/>
      <x:c r="H62" s="2"/>
      <x:c r="I62" s="2"/>
    </x:row>
    <x:row r="63">
      <x:c r="A63" s="2"/>
      <x:c r="B63" s="2"/>
      <x:c r="C63" s="2"/>
      <x:c r="D63" s="2"/>
      <x:c r="E63" s="2"/>
      <x:c r="F63" s="2"/>
      <x:c r="G63" s="2"/>
      <x:c r="H63" s="2"/>
      <x:c r="I63" s="2"/>
    </x:row>
    <x:row r="64">
      <x:c r="A64" s="2"/>
      <x:c r="B64" s="2"/>
      <x:c r="C64" s="2"/>
      <x:c r="D64" s="2"/>
      <x:c r="E64" s="2"/>
      <x:c r="F64" s="2"/>
      <x:c r="G64" s="2"/>
      <x:c r="H64" s="2"/>
      <x:c r="I64" s="2"/>
    </x:row>
    <x:row r="65">
      <x:c r="A65" s="2"/>
      <x:c r="B65" s="2"/>
      <x:c r="C65" s="2"/>
      <x:c r="D65" s="2"/>
      <x:c r="E65" s="2"/>
      <x:c r="F65" s="2"/>
      <x:c r="G65" s="2"/>
      <x:c r="H65" s="2"/>
      <x:c r="I65" s="2"/>
    </x:row>
    <x:row r="66">
      <x:c r="A66" s="2"/>
      <x:c r="B66" s="2"/>
      <x:c r="C66" s="2"/>
      <x:c r="D66" s="2"/>
      <x:c r="E66" s="2"/>
      <x:c r="F66" s="2"/>
      <x:c r="G66" s="2"/>
      <x:c r="H66" s="2"/>
      <x:c r="I66" s="2"/>
    </x:row>
    <x:row r="67">
      <x:c r="A67" s="2"/>
      <x:c r="B67" s="2"/>
      <x:c r="C67" s="2"/>
      <x:c r="D67" s="2"/>
      <x:c r="E67" s="2"/>
      <x:c r="F67" s="2"/>
      <x:c r="G67" s="2"/>
      <x:c r="H67" s="2"/>
      <x:c r="I67" s="2"/>
    </x:row>
    <x:row r="68">
      <x:c r="A68" s="2"/>
      <x:c r="B68" s="2"/>
      <x:c r="C68" s="2"/>
      <x:c r="D68" s="2"/>
      <x:c r="E68" s="2"/>
      <x:c r="F68" s="2"/>
      <x:c r="G68" s="2"/>
      <x:c r="H68" s="2"/>
      <x:c r="I68" s="2"/>
    </x:row>
    <x:row r="69">
      <x:c r="A69" s="2"/>
      <x:c r="B69" s="2"/>
      <x:c r="C69" s="2"/>
      <x:c r="D69" s="2"/>
      <x:c r="E69" s="2"/>
      <x:c r="F69" s="2"/>
      <x:c r="G69" s="2"/>
      <x:c r="H69" s="2"/>
      <x:c r="I69" s="2"/>
    </x:row>
    <x:row r="70">
      <x:c r="A70" s="2"/>
      <x:c r="B70" s="2"/>
      <x:c r="C70" s="2"/>
      <x:c r="D70" s="2"/>
      <x:c r="E70" s="2"/>
      <x:c r="F70" s="2"/>
      <x:c r="G70" s="2"/>
      <x:c r="H70" s="2"/>
      <x:c r="I70" s="2"/>
    </x:row>
    <x:row r="71">
      <x:c r="A71" s="2"/>
      <x:c r="B71" s="2"/>
      <x:c r="C71" s="2"/>
      <x:c r="D71" s="2"/>
      <x:c r="E71" s="2"/>
      <x:c r="F71" s="2"/>
      <x:c r="G71" s="2"/>
      <x:c r="H71" s="2"/>
      <x:c r="I71" s="2"/>
    </x:row>
    <x:row r="72">
      <x:c r="A72" s="2"/>
      <x:c r="B72" s="2"/>
      <x:c r="C72" s="2"/>
      <x:c r="D72" s="2"/>
      <x:c r="E72" s="2"/>
      <x:c r="F72" s="2"/>
      <x:c r="G72" s="2"/>
      <x:c r="H72" s="2"/>
      <x:c r="I72" s="2"/>
    </x:row>
    <x:row r="73">
      <x:c r="A73" s="2"/>
      <x:c r="B73" s="2"/>
      <x:c r="C73" s="2"/>
      <x:c r="D73" s="2"/>
      <x:c r="E73" s="2"/>
      <x:c r="F73" s="2"/>
      <x:c r="G73" s="2"/>
      <x:c r="H73" s="2"/>
      <x:c r="I73" s="2"/>
    </x:row>
    <x:row r="74">
      <x:c r="A74" s="2"/>
      <x:c r="B74" s="2"/>
      <x:c r="C74" s="2"/>
      <x:c r="D74" s="2"/>
      <x:c r="E74" s="2"/>
      <x:c r="F74" s="2"/>
      <x:c r="G74" s="2"/>
      <x:c r="H74" s="2"/>
      <x:c r="I74" s="2"/>
    </x:row>
    <x:row r="75">
      <x:c r="A75" s="2"/>
      <x:c r="B75" s="2"/>
      <x:c r="C75" s="2"/>
      <x:c r="D75" s="2"/>
      <x:c r="E75" s="2"/>
      <x:c r="F75" s="2"/>
      <x:c r="G75" s="2"/>
      <x:c r="H75" s="2"/>
      <x:c r="I75" s="2"/>
    </x:row>
    <x:row r="76">
      <x:c r="A76" s="2"/>
      <x:c r="B76" s="2"/>
      <x:c r="C76" s="2"/>
      <x:c r="D76" s="2"/>
      <x:c r="E76" s="2"/>
      <x:c r="F76" s="2"/>
      <x:c r="G76" s="2"/>
      <x:c r="H76" s="2"/>
      <x:c r="I76" s="2"/>
    </x:row>
    <x:row r="77">
      <x:c r="A77" s="2"/>
      <x:c r="B77" s="2"/>
      <x:c r="C77" s="2"/>
      <x:c r="D77" s="2"/>
      <x:c r="E77" s="2"/>
      <x:c r="F77" s="2"/>
      <x:c r="G77" s="2"/>
      <x:c r="H77" s="2"/>
      <x:c r="I77" s="2"/>
    </x:row>
    <x:row r="78">
      <x:c r="A78" s="2"/>
      <x:c r="B78" s="2"/>
      <x:c r="C78" s="2"/>
      <x:c r="D78" s="2"/>
      <x:c r="E78" s="2"/>
      <x:c r="F78" s="2"/>
      <x:c r="G78" s="2"/>
      <x:c r="H78" s="2"/>
      <x:c r="I78" s="2"/>
    </x:row>
    <x:row r="79">
      <x:c r="A79" s="2"/>
      <x:c r="B79" s="2"/>
      <x:c r="C79" s="2"/>
      <x:c r="D79" s="2"/>
      <x:c r="E79" s="2"/>
      <x:c r="F79" s="2"/>
      <x:c r="G79" s="2"/>
      <x:c r="H79" s="2"/>
      <x:c r="I79" s="2"/>
    </x:row>
    <x:row r="80">
      <x:c r="A80" s="2"/>
      <x:c r="B80" s="2"/>
      <x:c r="C80" s="2"/>
      <x:c r="D80" s="2"/>
      <x:c r="E80" s="2"/>
      <x:c r="F80" s="2"/>
      <x:c r="G80" s="2"/>
      <x:c r="H80" s="2"/>
      <x:c r="I80" s="2"/>
    </x:row>
    <x:row r="81">
      <x:c r="A81" s="2"/>
      <x:c r="B81" s="2"/>
      <x:c r="C81" s="2"/>
      <x:c r="D81" s="2"/>
      <x:c r="E81" s="2"/>
      <x:c r="F81" s="2"/>
      <x:c r="G81" s="2"/>
      <x:c r="H81" s="2"/>
      <x:c r="I81" s="2"/>
    </x:row>
    <x:row r="82">
      <x:c r="A82" s="2"/>
      <x:c r="B82" s="2"/>
      <x:c r="C82" s="2"/>
      <x:c r="D82" s="2"/>
      <x:c r="E82" s="2"/>
      <x:c r="F82" s="2"/>
      <x:c r="G82" s="2"/>
      <x:c r="H82" s="2"/>
      <x:c r="I82" s="2"/>
    </x:row>
    <x:row r="83">
      <x:c r="A83" s="2"/>
      <x:c r="B83" s="2"/>
      <x:c r="C83" s="2"/>
      <x:c r="D83" s="2"/>
      <x:c r="E83" s="2"/>
      <x:c r="F83" s="2"/>
      <x:c r="G83" s="2"/>
      <x:c r="H83" s="2"/>
      <x:c r="I83" s="2"/>
    </x:row>
    <x:row r="84">
      <x:c r="A84" s="2"/>
      <x:c r="B84" s="2"/>
      <x:c r="C84" s="2"/>
      <x:c r="D84" s="2"/>
      <x:c r="E84" s="2"/>
      <x:c r="F84" s="2"/>
      <x:c r="G84" s="2"/>
      <x:c r="H84" s="2"/>
      <x:c r="I84" s="2"/>
    </x:row>
    <x:row r="85">
      <x:c r="A85" s="2"/>
      <x:c r="B85" s="2"/>
      <x:c r="C85" s="2"/>
      <x:c r="D85" s="2"/>
      <x:c r="E85" s="2"/>
      <x:c r="F85" s="2"/>
      <x:c r="G85" s="2"/>
      <x:c r="H85" s="2"/>
      <x:c r="I85" s="2"/>
    </x:row>
    <x:row r="86">
      <x:c r="A86" s="2"/>
      <x:c r="B86" s="2"/>
      <x:c r="C86" s="2"/>
      <x:c r="D86" s="2"/>
      <x:c r="E86" s="2"/>
      <x:c r="F86" s="2"/>
      <x:c r="G86" s="2"/>
      <x:c r="H86" s="2"/>
      <x:c r="I86" s="2"/>
    </x:row>
    <x:row r="87">
      <x:c r="A87" s="2"/>
      <x:c r="B87" s="2"/>
      <x:c r="C87" s="2"/>
      <x:c r="D87" s="2"/>
      <x:c r="E87" s="2"/>
      <x:c r="F87" s="2"/>
      <x:c r="G87" s="2"/>
      <x:c r="H87" s="2"/>
      <x:c r="I87" s="2"/>
    </x:row>
    <x:row r="88">
      <x:c r="A88" s="2"/>
      <x:c r="B88" s="2"/>
      <x:c r="C88" s="2"/>
      <x:c r="D88" s="2"/>
      <x:c r="E88" s="2"/>
      <x:c r="F88" s="2"/>
      <x:c r="G88" s="2"/>
      <x:c r="H88" s="2"/>
      <x:c r="I88" s="2"/>
    </x:row>
    <x:row r="89">
      <x:c r="A89" s="2"/>
      <x:c r="B89" s="2"/>
      <x:c r="C89" s="2"/>
      <x:c r="D89" s="2"/>
      <x:c r="E89" s="2"/>
      <x:c r="F89" s="2"/>
      <x:c r="G89" s="2"/>
      <x:c r="H89" s="2"/>
      <x:c r="I89" s="2"/>
    </x:row>
    <x:row r="90">
      <x:c r="A90" s="2"/>
      <x:c r="B90" s="2"/>
      <x:c r="C90" s="2"/>
      <x:c r="D90" s="2"/>
      <x:c r="E90" s="2"/>
      <x:c r="F90" s="2"/>
      <x:c r="G90" s="2"/>
      <x:c r="H90" s="2"/>
      <x:c r="I90" s="2"/>
    </x:row>
    <x:row r="91">
      <x:c r="A91" s="2"/>
      <x:c r="B91" s="2"/>
      <x:c r="C91" s="2"/>
      <x:c r="D91" s="2"/>
      <x:c r="E91" s="2"/>
      <x:c r="F91" s="2"/>
      <x:c r="G91" s="2"/>
      <x:c r="H91" s="2"/>
      <x:c r="I91" s="2"/>
    </x:row>
    <x:row r="92">
      <x:c r="A92" s="2"/>
      <x:c r="B92" s="2"/>
      <x:c r="C92" s="2"/>
      <x:c r="D92" s="2"/>
      <x:c r="E92" s="2"/>
      <x:c r="F92" s="2"/>
      <x:c r="G92" s="2"/>
      <x:c r="H92" s="2"/>
      <x:c r="I92" s="2"/>
    </x:row>
    <x:row r="93">
      <x:c r="A93" s="2"/>
      <x:c r="B93" s="2"/>
      <x:c r="C93" s="2"/>
      <x:c r="D93" s="2"/>
      <x:c r="E93" s="2"/>
      <x:c r="F93" s="2"/>
      <x:c r="G93" s="2"/>
      <x:c r="H93" s="2"/>
      <x:c r="I93" s="2"/>
    </x:row>
    <x:row r="94">
      <x:c r="A94" s="2"/>
      <x:c r="B94" s="2"/>
      <x:c r="C94" s="2"/>
      <x:c r="D94" s="2"/>
      <x:c r="E94" s="2"/>
      <x:c r="F94" s="2"/>
      <x:c r="G94" s="2"/>
      <x:c r="H94" s="2"/>
      <x:c r="I94" s="2"/>
    </x:row>
    <x:row r="95">
      <x:c r="A95" s="2"/>
      <x:c r="B95" s="2"/>
      <x:c r="C95" s="2"/>
      <x:c r="D95" s="2"/>
      <x:c r="E95" s="2"/>
      <x:c r="F95" s="2"/>
      <x:c r="G95" s="2"/>
      <x:c r="H95" s="2"/>
      <x:c r="I95" s="2"/>
    </x:row>
    <x:row r="96">
      <x:c r="A96" s="2"/>
      <x:c r="B96" s="2"/>
      <x:c r="C96" s="2"/>
      <x:c r="D96" s="2"/>
      <x:c r="E96" s="2"/>
      <x:c r="F96" s="2"/>
      <x:c r="G96" s="2"/>
      <x:c r="H96" s="2"/>
      <x:c r="I96" s="2"/>
    </x:row>
    <x:row r="97">
      <x:c r="A97" s="2"/>
      <x:c r="B97" s="2"/>
      <x:c r="C97" s="2"/>
      <x:c r="D97" s="2"/>
      <x:c r="E97" s="2"/>
      <x:c r="F97" s="2"/>
      <x:c r="G97" s="2"/>
      <x:c r="H97" s="2"/>
      <x:c r="I97" s="2"/>
    </x:row>
    <x:row r="98">
      <x:c r="A98" s="2"/>
      <x:c r="B98" s="2"/>
      <x:c r="C98" s="2"/>
      <x:c r="D98" s="2"/>
      <x:c r="E98" s="2"/>
      <x:c r="F98" s="2"/>
      <x:c r="G98" s="2"/>
      <x:c r="H98" s="2"/>
      <x:c r="I98" s="2"/>
    </x:row>
    <x:row r="99">
      <x:c r="A99" s="2"/>
      <x:c r="B99" s="2"/>
      <x:c r="C99" s="2"/>
      <x:c r="D99" s="2"/>
      <x:c r="E99" s="2"/>
      <x:c r="F99" s="2"/>
      <x:c r="G99" s="2"/>
      <x:c r="H99" s="2"/>
      <x:c r="I99" s="2"/>
    </x:row>
    <x:row r="100">
      <x:c r="A100" s="2"/>
      <x:c r="B100" s="2"/>
      <x:c r="C100" s="2"/>
      <x:c r="D100" s="2"/>
      <x:c r="E100" s="2"/>
      <x:c r="F100" s="2"/>
      <x:c r="G100" s="2"/>
      <x:c r="H100" s="2"/>
      <x:c r="I100" s="2"/>
    </x:row>
    <x:row r="101">
      <x:c r="A101" s="2"/>
      <x:c r="B101" s="2"/>
      <x:c r="C101" s="2"/>
      <x:c r="D101" s="2"/>
      <x:c r="E101" s="2"/>
      <x:c r="F101" s="2"/>
      <x:c r="G101" s="2"/>
      <x:c r="H101" s="2"/>
      <x:c r="I101" s="2"/>
    </x:row>
    <x:row r="102">
      <x:c r="A102" s="2"/>
      <x:c r="B102" s="2"/>
      <x:c r="C102" s="2"/>
      <x:c r="D102" s="2"/>
      <x:c r="E102" s="2"/>
      <x:c r="F102" s="2"/>
      <x:c r="G102" s="2"/>
      <x:c r="H102" s="2"/>
      <x:c r="I102" s="2"/>
    </x:row>
    <x:row r="103">
      <x:c r="A103" s="2"/>
      <x:c r="B103" s="2"/>
      <x:c r="C103" s="2"/>
      <x:c r="D103" s="2"/>
      <x:c r="E103" s="2"/>
      <x:c r="F103" s="2"/>
      <x:c r="G103" s="2"/>
      <x:c r="H103" s="2"/>
      <x:c r="I103" s="2"/>
    </x:row>
    <x:row r="104">
      <x:c r="A104" s="2"/>
      <x:c r="B104" s="2"/>
      <x:c r="C104" s="2"/>
      <x:c r="D104" s="2"/>
      <x:c r="E104" s="2"/>
      <x:c r="F104" s="2"/>
      <x:c r="G104" s="2"/>
      <x:c r="H104" s="2"/>
      <x:c r="I104" s="2"/>
    </x:row>
    <x:row r="105">
      <x:c r="A105" s="2"/>
      <x:c r="B105" s="2"/>
      <x:c r="C105" s="2"/>
      <x:c r="D105" s="2"/>
      <x:c r="E105" s="2"/>
      <x:c r="F105" s="2"/>
      <x:c r="G105" s="2"/>
      <x:c r="H105" s="2"/>
      <x:c r="I105" s="2"/>
    </x:row>
    <x:row r="106">
      <x:c r="A106" s="2"/>
      <x:c r="B106" s="2"/>
      <x:c r="C106" s="2"/>
      <x:c r="D106" s="2"/>
      <x:c r="E106" s="2"/>
      <x:c r="F106" s="2"/>
      <x:c r="G106" s="2"/>
      <x:c r="H106" s="2"/>
      <x:c r="I106" s="2"/>
    </x:row>
    <x:row r="107">
      <x:c r="A107" s="2"/>
      <x:c r="B107" s="2"/>
      <x:c r="C107" s="2"/>
      <x:c r="D107" s="2"/>
      <x:c r="E107" s="2"/>
      <x:c r="F107" s="2"/>
      <x:c r="G107" s="2"/>
      <x:c r="H107" s="2"/>
      <x:c r="I107" s="2"/>
    </x:row>
    <x:row r="108">
      <x:c r="A108" s="2"/>
      <x:c r="B108" s="2"/>
      <x:c r="C108" s="2"/>
      <x:c r="D108" s="2"/>
      <x:c r="E108" s="2"/>
      <x:c r="F108" s="2"/>
      <x:c r="G108" s="2"/>
      <x:c r="H108" s="2"/>
      <x:c r="I108" s="2"/>
    </x:row>
    <x:row r="109">
      <x:c r="A109" s="2"/>
      <x:c r="B109" s="2"/>
      <x:c r="C109" s="2"/>
      <x:c r="D109" s="2"/>
      <x:c r="E109" s="2"/>
      <x:c r="F109" s="2"/>
      <x:c r="G109" s="2"/>
      <x:c r="H109" s="2"/>
      <x:c r="I109" s="2"/>
    </x:row>
    <x:row r="110">
      <x:c r="A110" s="2"/>
      <x:c r="B110" s="2"/>
      <x:c r="C110" s="2"/>
      <x:c r="D110" s="2"/>
      <x:c r="E110" s="2"/>
      <x:c r="F110" s="2"/>
      <x:c r="G110" s="2"/>
      <x:c r="H110" s="2"/>
      <x:c r="I110" s="2"/>
    </x:row>
    <x:row r="111">
      <x:c r="A111" s="2"/>
      <x:c r="B111" s="2"/>
      <x:c r="C111" s="2"/>
      <x:c r="D111" s="2"/>
      <x:c r="E111" s="2"/>
      <x:c r="F111" s="2"/>
      <x:c r="G111" s="2"/>
      <x:c r="H111" s="2"/>
      <x:c r="I111" s="2"/>
    </x:row>
    <x:row r="112">
      <x:c r="A112" s="2"/>
      <x:c r="B112" s="2"/>
      <x:c r="C112" s="2"/>
      <x:c r="D112" s="2"/>
      <x:c r="E112" s="2"/>
      <x:c r="F112" s="2"/>
      <x:c r="G112" s="2"/>
      <x:c r="H112" s="2"/>
      <x:c r="I112" s="2"/>
    </x:row>
    <x:row r="113">
      <x:c r="A113" s="2"/>
      <x:c r="B113" s="2"/>
      <x:c r="C113" s="2"/>
      <x:c r="D113" s="2"/>
      <x:c r="E113" s="2"/>
      <x:c r="F113" s="2"/>
      <x:c r="G113" s="2"/>
      <x:c r="H113" s="2"/>
      <x:c r="I113" s="2"/>
    </x:row>
    <x:row r="114">
      <x:c r="A114" s="2"/>
      <x:c r="B114" s="2"/>
      <x:c r="C114" s="2"/>
      <x:c r="D114" s="2"/>
      <x:c r="E114" s="2"/>
      <x:c r="F114" s="2"/>
      <x:c r="G114" s="2"/>
      <x:c r="H114" s="2"/>
      <x:c r="I114" s="2"/>
    </x:row>
    <x:row r="115">
      <x:c r="A115" s="2"/>
      <x:c r="B115" s="2"/>
      <x:c r="C115" s="2"/>
      <x:c r="D115" s="2"/>
      <x:c r="E115" s="2"/>
      <x:c r="F115" s="2"/>
      <x:c r="G115" s="2"/>
      <x:c r="H115" s="2"/>
      <x:c r="I115" s="2"/>
    </x:row>
    <x:row r="116">
      <x:c r="A116" s="2"/>
      <x:c r="B116" s="2"/>
      <x:c r="C116" s="2"/>
      <x:c r="D116" s="2"/>
      <x:c r="E116" s="2"/>
      <x:c r="F116" s="2"/>
      <x:c r="G116" s="2"/>
      <x:c r="H116" s="2"/>
      <x:c r="I116" s="2"/>
    </x:row>
    <x:row r="117">
      <x:c r="A117" s="2"/>
      <x:c r="B117" s="2"/>
      <x:c r="C117" s="2"/>
      <x:c r="D117" s="2"/>
      <x:c r="E117" s="2"/>
      <x:c r="F117" s="2"/>
      <x:c r="G117" s="2"/>
      <x:c r="H117" s="2"/>
      <x:c r="I117" s="2"/>
    </x:row>
    <x:row r="118">
      <x:c r="A118" s="2"/>
      <x:c r="B118" s="2"/>
      <x:c r="C118" s="2"/>
      <x:c r="D118" s="2"/>
      <x:c r="E118" s="2"/>
      <x:c r="F118" s="2"/>
      <x:c r="G118" s="2"/>
      <x:c r="H118" s="2"/>
      <x:c r="I118" s="2"/>
    </x:row>
    <x:row r="119">
      <x:c r="A119" s="2"/>
      <x:c r="B119" s="2"/>
      <x:c r="C119" s="2"/>
      <x:c r="D119" s="2"/>
      <x:c r="E119" s="2"/>
      <x:c r="F119" s="2"/>
      <x:c r="G119" s="2"/>
      <x:c r="H119" s="2"/>
      <x:c r="I119" s="2"/>
    </x:row>
    <x:row r="120">
      <x:c r="A120" s="2"/>
      <x:c r="B120" s="2"/>
      <x:c r="C120" s="2"/>
      <x:c r="D120" s="2"/>
      <x:c r="E120" s="2"/>
      <x:c r="F120" s="2"/>
      <x:c r="G120" s="2"/>
      <x:c r="H120" s="2"/>
      <x:c r="I120" s="2"/>
    </x:row>
    <x:row r="121">
      <x:c r="A121" s="2"/>
      <x:c r="B121" s="2"/>
      <x:c r="C121" s="2"/>
      <x:c r="D121" s="2"/>
      <x:c r="E121" s="2"/>
      <x:c r="F121" s="2"/>
      <x:c r="G121" s="2"/>
      <x:c r="H121" s="2"/>
      <x:c r="I121" s="2"/>
    </x:row>
    <x:row r="122">
      <x:c r="A122" s="2"/>
      <x:c r="B122" s="2"/>
      <x:c r="C122" s="2"/>
      <x:c r="D122" s="2"/>
      <x:c r="E122" s="2"/>
      <x:c r="F122" s="2"/>
      <x:c r="G122" s="2"/>
      <x:c r="H122" s="2"/>
      <x:c r="I122" s="2"/>
    </x:row>
    <x:row r="123">
      <x:c r="A123" s="2"/>
      <x:c r="B123" s="2"/>
      <x:c r="C123" s="2"/>
      <x:c r="D123" s="2"/>
      <x:c r="E123" s="2"/>
      <x:c r="F123" s="2"/>
      <x:c r="G123" s="2"/>
      <x:c r="H123" s="2"/>
      <x:c r="I123" s="2"/>
    </x:row>
    <x:row r="124">
      <x:c r="A124" s="2"/>
      <x:c r="B124" s="2"/>
      <x:c r="C124" s="2"/>
      <x:c r="D124" s="2"/>
      <x:c r="E124" s="2"/>
      <x:c r="F124" s="2"/>
      <x:c r="G124" s="2"/>
      <x:c r="H124" s="2"/>
      <x:c r="I124" s="2"/>
    </x:row>
    <x:row r="125">
      <x:c r="A125" s="2"/>
      <x:c r="B125" s="2"/>
      <x:c r="C125" s="2"/>
      <x:c r="D125" s="2"/>
      <x:c r="E125" s="2"/>
      <x:c r="F125" s="2"/>
      <x:c r="G125" s="2"/>
      <x:c r="H125" s="2"/>
      <x:c r="I125" s="2"/>
    </x:row>
    <x:row r="126">
      <x:c r="A126" s="2"/>
      <x:c r="B126" s="2"/>
      <x:c r="C126" s="2"/>
      <x:c r="D126" s="2"/>
      <x:c r="E126" s="2"/>
      <x:c r="F126" s="2"/>
      <x:c r="G126" s="2"/>
      <x:c r="H126" s="2"/>
      <x:c r="I126" s="2"/>
    </x:row>
    <x:row r="127">
      <x:c r="A127" s="2"/>
      <x:c r="B127" s="2"/>
      <x:c r="C127" s="2"/>
      <x:c r="D127" s="2"/>
      <x:c r="E127" s="2"/>
      <x:c r="F127" s="2"/>
      <x:c r="G127" s="2"/>
      <x:c r="H127" s="2"/>
      <x:c r="I127" s="2"/>
    </x:row>
    <x:row r="128">
      <x:c r="A128" s="2"/>
      <x:c r="B128" s="2"/>
      <x:c r="C128" s="2"/>
      <x:c r="D128" s="2"/>
      <x:c r="E128" s="2"/>
      <x:c r="F128" s="2"/>
      <x:c r="G128" s="2"/>
      <x:c r="H128" s="2"/>
      <x:c r="I128" s="2"/>
    </x:row>
    <x:row r="129">
      <x:c r="A129" s="2"/>
      <x:c r="B129" s="2"/>
      <x:c r="C129" s="2"/>
      <x:c r="D129" s="2"/>
      <x:c r="E129" s="2"/>
      <x:c r="F129" s="2"/>
      <x:c r="G129" s="2"/>
      <x:c r="H129" s="2"/>
      <x:c r="I129" s="2"/>
    </x:row>
    <x:row r="130">
      <x:c r="A130" s="2"/>
      <x:c r="B130" s="2"/>
      <x:c r="C130" s="2"/>
      <x:c r="D130" s="2"/>
      <x:c r="E130" s="2"/>
      <x:c r="F130" s="2"/>
      <x:c r="G130" s="2"/>
      <x:c r="H130" s="2"/>
      <x:c r="I130" s="2"/>
    </x:row>
  </x:sheetData>
  <x:mergeCells>
    <x:mergeCell ref="B2:H2"/>
    <x:mergeCell ref="B3:H3"/>
    <x:mergeCell ref="B4:H4"/>
    <x:mergeCell ref="B5:H5"/>
    <x:mergeCell ref="B6:H6"/>
    <x:mergeCell ref="B7:C7"/>
    <x:mergeCell ref="G7:H7"/>
    <x:mergeCell ref="B8:C8"/>
    <x:mergeCell ref="G8:H8"/>
    <x:mergeCell ref="B10:H10"/>
    <x:mergeCell ref="B11:H11"/>
    <x:mergeCell ref="B12:C12"/>
    <x:mergeCell ref="B13:C13"/>
    <x:mergeCell ref="B14:C14"/>
    <x:mergeCell ref="B15:C15"/>
    <x:mergeCell ref="B16:C16"/>
    <x:mergeCell ref="B17:C17"/>
    <x:mergeCell ref="B18:C18"/>
    <x:mergeCell ref="B20:H20"/>
    <x:mergeCell ref="B21:H21"/>
    <x:mergeCell ref="B22:D22"/>
    <x:mergeCell ref="E22:H22"/>
    <x:mergeCell ref="B23:D23"/>
    <x:mergeCell ref="E23:H23"/>
    <x:mergeCell ref="B24:D24"/>
    <x:mergeCell ref="E24:H24"/>
    <x:mergeCell ref="B25:D25"/>
    <x:mergeCell ref="E25:H25"/>
    <x:mergeCell ref="B26:D26"/>
    <x:mergeCell ref="E26:H26"/>
    <x:mergeCell ref="B27:D27"/>
    <x:mergeCell ref="E27:H27"/>
    <x:mergeCell ref="B28:D28"/>
    <x:mergeCell ref="E28:H28"/>
    <x:mergeCell ref="B29:D29"/>
    <x:mergeCell ref="E29:H29"/>
    <x:mergeCell ref="B30:D30"/>
    <x:mergeCell ref="E30:H30"/>
    <x:mergeCell ref="B31:D31"/>
    <x:mergeCell ref="E31:H31"/>
    <x:mergeCell ref="B32:D32"/>
    <x:mergeCell ref="E32:H32"/>
    <x:mergeCell ref="B34:H34"/>
    <x:mergeCell ref="B35:H35"/>
    <x:mergeCell ref="B36:D36"/>
    <x:mergeCell ref="E36:F36"/>
    <x:mergeCell ref="B37:D37"/>
    <x:mergeCell ref="E37:F37"/>
    <x:mergeCell ref="B38:D38"/>
    <x:mergeCell ref="E38:F38"/>
    <x:mergeCell ref="B39:D39"/>
    <x:mergeCell ref="E39:F39"/>
    <x:mergeCell ref="B40:D40"/>
    <x:mergeCell ref="E40:F40"/>
    <x:mergeCell ref="B41:D41"/>
    <x:mergeCell ref="E41:F41"/>
    <x:mergeCell ref="B43:H43"/>
    <x:mergeCell ref="B44:H44"/>
    <x:mergeCell ref="B45:H45"/>
    <x:mergeCell ref="B46:H46"/>
    <x:mergeCell ref="B47:H47"/>
    <x:mergeCell ref="B48:H48"/>
  </x:mergeCells>
  <x:pageMargins left="0.7" right="0.7" top="0.75" bottom="0.75" header="0.3" footer="0.3"/>
</x:worksheet>
</file>